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データ\テニス\12_富士市\大会関連資料\"/>
    </mc:Choice>
  </mc:AlternateContent>
  <xr:revisionPtr revIDLastSave="0" documentId="13_ncr:1_{9B251698-BB0F-4F50-A44D-6FE4758E9DFD}" xr6:coauthVersionLast="47" xr6:coauthVersionMax="47" xr10:uidLastSave="{00000000-0000-0000-0000-000000000000}"/>
  <bookViews>
    <workbookView xWindow="6855" yWindow="1650" windowWidth="14625" windowHeight="11295" xr2:uid="{00000000-000D-0000-FFFF-FFFF00000000}"/>
  </bookViews>
  <sheets>
    <sheet name="作成手順" sheetId="5" r:id="rId1"/>
    <sheet name="対戦表" sheetId="1" r:id="rId2"/>
    <sheet name="選手名簿" sheetId="3" r:id="rId3"/>
    <sheet name="ｽｺｱｼｰﾄ" sheetId="4" r:id="rId4"/>
    <sheet name="決勝Ｔ" sheetId="2" r:id="rId5"/>
  </sheets>
  <definedNames>
    <definedName name="_xlnm.Print_Area" localSheetId="3">ｽｺｱｼｰﾄ!$A$1:$BZ$95</definedName>
  </definedNames>
  <calcPr calcId="191029"/>
</workbook>
</file>

<file path=xl/calcChain.xml><?xml version="1.0" encoding="utf-8"?>
<calcChain xmlns="http://schemas.openxmlformats.org/spreadsheetml/2006/main">
  <c r="B13" i="1" l="1"/>
  <c r="P10" i="1" s="1"/>
  <c r="B12" i="1"/>
  <c r="N10" i="1" s="1"/>
  <c r="B11" i="1"/>
  <c r="L10" i="1" s="1"/>
  <c r="B7" i="1"/>
  <c r="B6" i="1"/>
  <c r="B5" i="1"/>
  <c r="D5" i="1"/>
  <c r="BP72" i="4"/>
  <c r="AT72" i="4"/>
  <c r="BP70" i="4"/>
  <c r="AT70" i="4"/>
  <c r="BT69" i="4"/>
  <c r="BM69" i="4"/>
  <c r="AX69" i="4"/>
  <c r="AQ69" i="4"/>
  <c r="BP41" i="4"/>
  <c r="AT41" i="4"/>
  <c r="BP39" i="4"/>
  <c r="AT39" i="4"/>
  <c r="BT38" i="4"/>
  <c r="BM38" i="4"/>
  <c r="AX38" i="4"/>
  <c r="AQ38" i="4"/>
  <c r="BP9" i="4"/>
  <c r="AT9" i="4"/>
  <c r="BP7" i="4"/>
  <c r="AT7" i="4"/>
  <c r="BT6" i="4"/>
  <c r="BM6" i="4"/>
  <c r="AX6" i="4"/>
  <c r="AQ6" i="4"/>
  <c r="AR2" i="4"/>
  <c r="I13" i="1"/>
  <c r="F13" i="1"/>
  <c r="D13" i="1"/>
  <c r="I12" i="1"/>
  <c r="F12" i="1"/>
  <c r="D12" i="1"/>
  <c r="I11" i="1"/>
  <c r="F11" i="1"/>
  <c r="D11" i="1"/>
  <c r="E2" i="4"/>
  <c r="AC72" i="4" l="1"/>
  <c r="G72" i="4"/>
  <c r="AC70" i="4"/>
  <c r="G70" i="4"/>
  <c r="AG69" i="4"/>
  <c r="Z69" i="4"/>
  <c r="K69" i="4"/>
  <c r="D69" i="4"/>
  <c r="AC41" i="4"/>
  <c r="G41" i="4"/>
  <c r="AC39" i="4"/>
  <c r="G39" i="4"/>
  <c r="AG38" i="4"/>
  <c r="Z38" i="4"/>
  <c r="K38" i="4"/>
  <c r="D38" i="4"/>
  <c r="AC9" i="4"/>
  <c r="G9" i="4"/>
  <c r="AC7" i="4"/>
  <c r="G7" i="4"/>
  <c r="AG6" i="4"/>
  <c r="Z6" i="4"/>
  <c r="K6" i="4"/>
  <c r="D6" i="4"/>
  <c r="D7" i="1" l="1"/>
  <c r="D6" i="1"/>
  <c r="F7" i="1"/>
  <c r="I7" i="1"/>
  <c r="I6" i="1"/>
  <c r="F6" i="1"/>
  <c r="I5" i="1"/>
  <c r="F5" i="1"/>
  <c r="P4" i="1"/>
  <c r="N4" i="1"/>
  <c r="L4" i="1"/>
</calcChain>
</file>

<file path=xl/sharedStrings.xml><?xml version="1.0" encoding="utf-8"?>
<sst xmlns="http://schemas.openxmlformats.org/spreadsheetml/2006/main" count="867" uniqueCount="95">
  <si>
    <t>所属</t>
    <rPh sb="0" eb="2">
      <t>ショゾク</t>
    </rPh>
    <phoneticPr fontId="1"/>
  </si>
  <si>
    <t>勝点</t>
    <rPh sb="0" eb="1">
      <t>カチ</t>
    </rPh>
    <rPh sb="1" eb="2">
      <t>テン</t>
    </rPh>
    <phoneticPr fontId="1"/>
  </si>
  <si>
    <t>失Ｇ数</t>
    <rPh sb="0" eb="1">
      <t>シツ</t>
    </rPh>
    <rPh sb="2" eb="3">
      <t>スウ</t>
    </rPh>
    <phoneticPr fontId="1"/>
  </si>
  <si>
    <t>勝Ｇ数</t>
    <rPh sb="0" eb="1">
      <t>カチ</t>
    </rPh>
    <rPh sb="2" eb="3">
      <t>スウ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</si>
  <si>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</si>
  <si>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</si>
  <si>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ペアー</t>
    <phoneticPr fontId="1"/>
  </si>
  <si>
    <t>後衛</t>
    <rPh sb="0" eb="2">
      <t>コウエイ</t>
    </rPh>
    <phoneticPr fontId="1"/>
  </si>
  <si>
    <t>前衛</t>
    <rPh sb="0" eb="2">
      <t>ゼンエイ</t>
    </rPh>
    <phoneticPr fontId="1"/>
  </si>
  <si>
    <t>予選リーグ</t>
    <rPh sb="0" eb="2">
      <t>ヨセン</t>
    </rPh>
    <phoneticPr fontId="1"/>
  </si>
  <si>
    <t>ソフトテニス採点票（個人戦７回ゲーム用）</t>
    <rPh sb="6" eb="9">
      <t>サイテンヒョウ</t>
    </rPh>
    <rPh sb="10" eb="13">
      <t>コジンセン</t>
    </rPh>
    <rPh sb="14" eb="15">
      <t>カイ</t>
    </rPh>
    <rPh sb="18" eb="19">
      <t>ヨウ</t>
    </rPh>
    <phoneticPr fontId="6"/>
  </si>
  <si>
    <t>種別　</t>
    <rPh sb="0" eb="2">
      <t>シュベツ</t>
    </rPh>
    <phoneticPr fontId="6"/>
  </si>
  <si>
    <t>副審
　　　　　</t>
    <rPh sb="0" eb="2">
      <t>フクシン</t>
    </rPh>
    <phoneticPr fontId="6"/>
  </si>
  <si>
    <t>開始　　　　：　　　　　分</t>
    <rPh sb="0" eb="2">
      <t>カイシ</t>
    </rPh>
    <rPh sb="12" eb="13">
      <t>フン</t>
    </rPh>
    <phoneticPr fontId="6"/>
  </si>
  <si>
    <t>線審</t>
    <rPh sb="0" eb="2">
      <t>センシン</t>
    </rPh>
    <phoneticPr fontId="6"/>
  </si>
  <si>
    <t>終了　　　　：　　　　　分</t>
    <rPh sb="0" eb="2">
      <t>シュウリョウ</t>
    </rPh>
    <rPh sb="12" eb="13">
      <t>フン</t>
    </rPh>
    <phoneticPr fontId="6"/>
  </si>
  <si>
    <t>ＮＯ</t>
    <phoneticPr fontId="6"/>
  </si>
  <si>
    <t>所属</t>
    <rPh sb="0" eb="2">
      <t>ショゾク</t>
    </rPh>
    <phoneticPr fontId="6"/>
  </si>
  <si>
    <t>(スコア)</t>
    <phoneticPr fontId="6"/>
  </si>
  <si>
    <t>ペア</t>
  </si>
  <si>
    <t>Ａ</t>
    <phoneticPr fontId="6"/>
  </si>
  <si>
    <t>―</t>
    <phoneticPr fontId="6"/>
  </si>
  <si>
    <t>ペア</t>
    <phoneticPr fontId="6"/>
  </si>
  <si>
    <t>Ｂ</t>
    <phoneticPr fontId="6"/>
  </si>
  <si>
    <t>サイド</t>
    <phoneticPr fontId="6"/>
  </si>
  <si>
    <t>Ｓ Ｒ</t>
    <phoneticPr fontId="6"/>
  </si>
  <si>
    <t>-①-</t>
    <phoneticPr fontId="6"/>
  </si>
  <si>
    <t>-②-</t>
    <phoneticPr fontId="6"/>
  </si>
  <si>
    <t>-③-</t>
    <phoneticPr fontId="6"/>
  </si>
  <si>
    <t>-④-</t>
    <phoneticPr fontId="6"/>
  </si>
  <si>
    <t>-⑤-</t>
    <phoneticPr fontId="6"/>
  </si>
  <si>
    <t>-⑥-</t>
    <phoneticPr fontId="6"/>
  </si>
  <si>
    <t>*</t>
    <phoneticPr fontId="6"/>
  </si>
  <si>
    <t>-Ｆ-</t>
    <phoneticPr fontId="6"/>
  </si>
  <si>
    <t xml:space="preserve"> </t>
    <phoneticPr fontId="6"/>
  </si>
  <si>
    <t>(警告)</t>
    <rPh sb="1" eb="3">
      <t>ケイコク</t>
    </rPh>
    <phoneticPr fontId="6"/>
  </si>
  <si>
    <t>Y</t>
    <phoneticPr fontId="6"/>
  </si>
  <si>
    <t>Ｒ</t>
    <phoneticPr fontId="6"/>
  </si>
  <si>
    <t>タイム</t>
    <phoneticPr fontId="6"/>
  </si>
  <si>
    <t>該当事項</t>
    <rPh sb="0" eb="2">
      <t>ガイトウ</t>
    </rPh>
    <rPh sb="2" eb="4">
      <t>ジコウ</t>
    </rPh>
    <phoneticPr fontId="6"/>
  </si>
  <si>
    <t>Ａ　　　５　・　５</t>
    <phoneticPr fontId="6"/>
  </si>
  <si>
    <t>Ｂ　　　５　・　５</t>
    <phoneticPr fontId="6"/>
  </si>
  <si>
    <t>勝者サイン</t>
    <rPh sb="0" eb="2">
      <t>ショウシャ</t>
    </rPh>
    <phoneticPr fontId="6"/>
  </si>
  <si>
    <t>勝者番号</t>
    <rPh sb="0" eb="2">
      <t>ショウシャ</t>
    </rPh>
    <rPh sb="2" eb="4">
      <t>バンゴウ</t>
    </rPh>
    <phoneticPr fontId="6"/>
  </si>
  <si>
    <t>Ｎｏ</t>
    <phoneticPr fontId="6"/>
  </si>
  <si>
    <t>進行</t>
    <rPh sb="0" eb="2">
      <t>シンコウ</t>
    </rPh>
    <phoneticPr fontId="6"/>
  </si>
  <si>
    <t>点検</t>
    <rPh sb="0" eb="2">
      <t>テンケン</t>
    </rPh>
    <phoneticPr fontId="6"/>
  </si>
  <si>
    <t>記録</t>
    <rPh sb="0" eb="2">
      <t>キロク</t>
    </rPh>
    <phoneticPr fontId="6"/>
  </si>
  <si>
    <t>　</t>
    <phoneticPr fontId="1"/>
  </si>
  <si>
    <t>正審</t>
    <rPh sb="0" eb="1">
      <t>セイ</t>
    </rPh>
    <rPh sb="1" eb="2">
      <t>シン</t>
    </rPh>
    <phoneticPr fontId="6"/>
  </si>
  <si>
    <r>
      <t>正審　
　　　</t>
    </r>
    <r>
      <rPr>
        <sz val="12"/>
        <rFont val="ＭＳ ゴシック"/>
        <family val="3"/>
        <charset val="128"/>
      </rPr>
      <t/>
    </r>
    <rPh sb="0" eb="1">
      <t>セイ</t>
    </rPh>
    <rPh sb="1" eb="2">
      <t>シン</t>
    </rPh>
    <phoneticPr fontId="6"/>
  </si>
  <si>
    <t>A1</t>
    <phoneticPr fontId="1"/>
  </si>
  <si>
    <t>B2</t>
    <phoneticPr fontId="1"/>
  </si>
  <si>
    <t>A2</t>
    <phoneticPr fontId="1"/>
  </si>
  <si>
    <t>A3</t>
    <phoneticPr fontId="1"/>
  </si>
  <si>
    <t>B1</t>
    <phoneticPr fontId="1"/>
  </si>
  <si>
    <t>壮年1部決勝トーナメント</t>
    <rPh sb="0" eb="2">
      <t>ソウネン</t>
    </rPh>
    <rPh sb="3" eb="4">
      <t>ブ</t>
    </rPh>
    <rPh sb="4" eb="6">
      <t>ケッショウ</t>
    </rPh>
    <phoneticPr fontId="1"/>
  </si>
  <si>
    <t>B3</t>
    <phoneticPr fontId="1"/>
  </si>
  <si>
    <t>第　　　　　回戦</t>
    <rPh sb="0" eb="1">
      <t>ダイ</t>
    </rPh>
    <rPh sb="6" eb="8">
      <t>カイセン</t>
    </rPh>
    <phoneticPr fontId="6"/>
  </si>
  <si>
    <t>鈴木</t>
    <rPh sb="0" eb="2">
      <t>スズキ</t>
    </rPh>
    <phoneticPr fontId="1"/>
  </si>
  <si>
    <t>稲葉</t>
    <rPh sb="0" eb="2">
      <t>イナバ</t>
    </rPh>
    <phoneticPr fontId="1"/>
  </si>
  <si>
    <t>小澤</t>
    <rPh sb="0" eb="2">
      <t>オザワ</t>
    </rPh>
    <phoneticPr fontId="1"/>
  </si>
  <si>
    <t>富士ファミリー</t>
    <rPh sb="0" eb="2">
      <t>フジ</t>
    </rPh>
    <phoneticPr fontId="1"/>
  </si>
  <si>
    <t>富士雁がね・富士ファミリー</t>
    <rPh sb="0" eb="2">
      <t>フジ</t>
    </rPh>
    <rPh sb="2" eb="3">
      <t>カリ</t>
    </rPh>
    <rPh sb="6" eb="8">
      <t>フジ</t>
    </rPh>
    <phoneticPr fontId="1"/>
  </si>
  <si>
    <t>オレンジ・吉原</t>
    <rPh sb="5" eb="7">
      <t>ヨシワラ</t>
    </rPh>
    <phoneticPr fontId="1"/>
  </si>
  <si>
    <t>惟村</t>
    <rPh sb="0" eb="2">
      <t>コレムラ</t>
    </rPh>
    <phoneticPr fontId="1"/>
  </si>
  <si>
    <t>原</t>
    <rPh sb="0" eb="1">
      <t>ハラ</t>
    </rPh>
    <phoneticPr fontId="1"/>
  </si>
  <si>
    <t>伊東・富士宮</t>
    <phoneticPr fontId="1"/>
  </si>
  <si>
    <t>渡邊(健)</t>
    <rPh sb="0" eb="2">
      <t>ワタナベ</t>
    </rPh>
    <rPh sb="3" eb="4">
      <t>ケン</t>
    </rPh>
    <phoneticPr fontId="1"/>
  </si>
  <si>
    <t>渡邊(睦)</t>
    <rPh sb="0" eb="2">
      <t>ワタナベ</t>
    </rPh>
    <rPh sb="3" eb="4">
      <t>ムツミ</t>
    </rPh>
    <phoneticPr fontId="1"/>
  </si>
  <si>
    <t>男子６０対戦表</t>
    <rPh sb="0" eb="2">
      <t>ダンシ</t>
    </rPh>
    <rPh sb="4" eb="6">
      <t>タイセン</t>
    </rPh>
    <rPh sb="6" eb="7">
      <t>ヒョウ</t>
    </rPh>
    <phoneticPr fontId="1"/>
  </si>
  <si>
    <t>種目</t>
    <rPh sb="0" eb="2">
      <t>シュモク</t>
    </rPh>
    <phoneticPr fontId="1"/>
  </si>
  <si>
    <t>男子６０</t>
  </si>
  <si>
    <t>男子６０</t>
    <rPh sb="0" eb="2">
      <t>ダンシ</t>
    </rPh>
    <phoneticPr fontId="1"/>
  </si>
  <si>
    <t>富士ソフトテニス協会</t>
    <phoneticPr fontId="6"/>
  </si>
  <si>
    <t>K</t>
    <phoneticPr fontId="1"/>
  </si>
  <si>
    <t>K-35</t>
    <phoneticPr fontId="1"/>
  </si>
  <si>
    <t>K-36</t>
    <phoneticPr fontId="1"/>
  </si>
  <si>
    <t>K-37</t>
    <phoneticPr fontId="1"/>
  </si>
  <si>
    <t>K-38</t>
    <phoneticPr fontId="1"/>
  </si>
  <si>
    <t>第　　7　　　　コート</t>
    <rPh sb="0" eb="1">
      <t>ダイ</t>
    </rPh>
    <phoneticPr fontId="6"/>
  </si>
  <si>
    <t>第　　7　　コート</t>
    <rPh sb="0" eb="1">
      <t>ダイ</t>
    </rPh>
    <phoneticPr fontId="6"/>
  </si>
  <si>
    <t>④</t>
    <phoneticPr fontId="1"/>
  </si>
  <si>
    <t>1/2</t>
    <phoneticPr fontId="1"/>
  </si>
  <si>
    <t>0/2</t>
    <phoneticPr fontId="1"/>
  </si>
  <si>
    <t>2/2</t>
    <phoneticPr fontId="1"/>
  </si>
  <si>
    <t>１．選手名簿を作成する</t>
    <rPh sb="2" eb="6">
      <t>センシュメイボ</t>
    </rPh>
    <rPh sb="7" eb="9">
      <t>サクセイ</t>
    </rPh>
    <phoneticPr fontId="1"/>
  </si>
  <si>
    <t>１）</t>
    <phoneticPr fontId="1"/>
  </si>
  <si>
    <t>B1に種目を入力する</t>
    <rPh sb="3" eb="5">
      <t>シュモク</t>
    </rPh>
    <rPh sb="6" eb="8">
      <t>ニュウリョク</t>
    </rPh>
    <phoneticPr fontId="1"/>
  </si>
  <si>
    <t>２）</t>
    <phoneticPr fontId="1"/>
  </si>
  <si>
    <t>ブロック</t>
    <phoneticPr fontId="1"/>
  </si>
  <si>
    <t>所属、後衛、前衛、ブロックを入力する</t>
    <rPh sb="0" eb="2">
      <t>ショゾク</t>
    </rPh>
    <rPh sb="3" eb="5">
      <t>コウエイ</t>
    </rPh>
    <rPh sb="6" eb="8">
      <t>ゼンエイ</t>
    </rPh>
    <rPh sb="14" eb="16">
      <t>ニュウリョク</t>
    </rPh>
    <phoneticPr fontId="1"/>
  </si>
  <si>
    <t>２．スコアシート作成</t>
    <rPh sb="8" eb="10">
      <t>サクセイ</t>
    </rPh>
    <phoneticPr fontId="1"/>
  </si>
  <si>
    <t>「スコアシート」シートのA2、A3に対戦するNo.を入力する</t>
    <rPh sb="18" eb="20">
      <t>タイセン</t>
    </rPh>
    <rPh sb="26" eb="28">
      <t>ニュウリョク</t>
    </rPh>
    <phoneticPr fontId="1"/>
  </si>
  <si>
    <t>全対戦部のNo.を入力する</t>
    <rPh sb="0" eb="1">
      <t>ゼン</t>
    </rPh>
    <rPh sb="1" eb="3">
      <t>タイセン</t>
    </rPh>
    <rPh sb="3" eb="4">
      <t>ブ</t>
    </rPh>
    <rPh sb="9" eb="1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</si>
</sst>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23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23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23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23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7" fillId="0" borderId="44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50" xfId="0" applyNumberFormat="1" applyFont="1" applyBorder="1" applyAlignment="1">
      <alignment horizontal="center" vertical="center" shrinkToFit="1"/>
    </xf>
    <xf numFmtId="49" fontId="7" fillId="0" borderId="51" xfId="0" applyNumberFormat="1" applyFont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 shrinkToFit="1"/>
    </xf>
    <xf numFmtId="49" fontId="7" fillId="0" borderId="53" xfId="0" applyNumberFormat="1" applyFont="1" applyBorder="1" applyAlignment="1">
      <alignment horizontal="center" vertical="center" shrinkToFit="1"/>
    </xf>
    <xf numFmtId="49" fontId="7" fillId="0" borderId="54" xfId="0" applyNumberFormat="1" applyFont="1" applyBorder="1" applyAlignment="1">
      <alignment horizontal="center" vertical="center" shrinkToFit="1"/>
    </xf>
    <xf numFmtId="49" fontId="7" fillId="0" borderId="55" xfId="0" applyNumberFormat="1" applyFont="1" applyBorder="1" applyAlignment="1">
      <alignment horizontal="center" vertical="center" shrinkToFit="1"/>
    </xf>
    <xf numFmtId="49" fontId="7" fillId="0" borderId="5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 shrinkToFit="1"/>
    </xf>
    <xf numFmtId="49" fontId="7" fillId="0" borderId="60" xfId="0" applyNumberFormat="1" applyFont="1" applyBorder="1" applyAlignment="1">
      <alignment horizontal="center" vertical="center" shrinkToFit="1"/>
    </xf>
    <xf numFmtId="49" fontId="7" fillId="0" borderId="62" xfId="0" applyNumberFormat="1" applyFont="1" applyBorder="1" applyAlignment="1">
      <alignment horizontal="center" vertical="center" shrinkToFit="1"/>
    </xf>
    <xf numFmtId="49" fontId="7" fillId="0" borderId="63" xfId="0" applyNumberFormat="1" applyFont="1" applyBorder="1" applyAlignment="1">
      <alignment horizontal="center" vertical="center" shrinkToFit="1"/>
    </xf>
    <xf numFmtId="49" fontId="7" fillId="0" borderId="64" xfId="0" applyNumberFormat="1" applyFont="1" applyBorder="1" applyAlignment="1">
      <alignment horizontal="center" vertical="center" shrinkToFit="1"/>
    </xf>
    <xf numFmtId="49" fontId="7" fillId="0" borderId="65" xfId="0" applyNumberFormat="1" applyFont="1" applyBorder="1" applyAlignment="1">
      <alignment horizontal="center" vertical="center" shrinkToFit="1"/>
    </xf>
    <xf numFmtId="49" fontId="7" fillId="0" borderId="51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  <xf numFmtId="49" fontId="9" fillId="0" borderId="66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7" fillId="0" borderId="62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/>
    </xf>
    <xf numFmtId="49" fontId="9" fillId="0" borderId="62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horizontal="right" vertical="top"/>
    </xf>
    <xf numFmtId="0" fontId="10" fillId="0" borderId="47" xfId="0" applyFont="1" applyBorder="1" applyAlignment="1">
      <alignment horizontal="right" vertical="top"/>
    </xf>
    <xf numFmtId="0" fontId="11" fillId="0" borderId="48" xfId="0" applyFont="1" applyBorder="1" applyAlignment="1"/>
    <xf numFmtId="0" fontId="11" fillId="0" borderId="45" xfId="0" applyFont="1" applyBorder="1" applyAlignment="1"/>
    <xf numFmtId="0" fontId="10" fillId="0" borderId="45" xfId="0" applyFont="1" applyBorder="1" applyAlignment="1">
      <alignment horizontal="right" vertical="top"/>
    </xf>
    <xf numFmtId="0" fontId="10" fillId="0" borderId="46" xfId="0" applyFont="1" applyBorder="1" applyAlignment="1">
      <alignment horizontal="right" vertical="top"/>
    </xf>
    <xf numFmtId="0" fontId="10" fillId="0" borderId="48" xfId="0" applyFont="1" applyBorder="1" applyAlignment="1">
      <alignment horizontal="right" vertical="top"/>
    </xf>
    <xf numFmtId="0" fontId="10" fillId="0" borderId="68" xfId="0" applyFont="1" applyBorder="1" applyAlignment="1">
      <alignment horizontal="right" vertical="top"/>
    </xf>
    <xf numFmtId="0" fontId="11" fillId="0" borderId="69" xfId="0" applyFont="1" applyBorder="1" applyAlignment="1"/>
    <xf numFmtId="0" fontId="11" fillId="0" borderId="70" xfId="0" applyFont="1" applyBorder="1" applyAlignment="1"/>
    <xf numFmtId="0" fontId="10" fillId="0" borderId="70" xfId="0" applyFont="1" applyBorder="1" applyAlignment="1">
      <alignment horizontal="right" vertical="top"/>
    </xf>
    <xf numFmtId="0" fontId="10" fillId="0" borderId="71" xfId="0" applyFont="1" applyBorder="1" applyAlignment="1">
      <alignment horizontal="right" vertical="top"/>
    </xf>
    <xf numFmtId="0" fontId="11" fillId="0" borderId="72" xfId="0" applyFont="1" applyBorder="1" applyAlignment="1"/>
    <xf numFmtId="0" fontId="11" fillId="0" borderId="73" xfId="0" applyFont="1" applyBorder="1" applyAlignment="1"/>
    <xf numFmtId="0" fontId="10" fillId="0" borderId="69" xfId="0" applyFont="1" applyBorder="1" applyAlignment="1">
      <alignment horizontal="right" vertical="top"/>
    </xf>
    <xf numFmtId="0" fontId="10" fillId="0" borderId="72" xfId="0" applyFont="1" applyBorder="1" applyAlignment="1">
      <alignment horizontal="right" vertical="top"/>
    </xf>
    <xf numFmtId="0" fontId="10" fillId="0" borderId="74" xfId="0" applyFont="1" applyBorder="1" applyAlignment="1">
      <alignment horizontal="right" vertical="top"/>
    </xf>
    <xf numFmtId="0" fontId="10" fillId="0" borderId="75" xfId="0" applyFont="1" applyBorder="1" applyAlignment="1">
      <alignment horizontal="right" vertical="top"/>
    </xf>
    <xf numFmtId="0" fontId="10" fillId="0" borderId="76" xfId="0" applyFont="1" applyBorder="1" applyAlignment="1">
      <alignment horizontal="right" vertical="top"/>
    </xf>
    <xf numFmtId="0" fontId="11" fillId="0" borderId="77" xfId="0" applyFont="1" applyBorder="1" applyAlignment="1"/>
    <xf numFmtId="0" fontId="11" fillId="0" borderId="78" xfId="0" applyFont="1" applyBorder="1" applyAlignment="1"/>
    <xf numFmtId="0" fontId="10" fillId="0" borderId="78" xfId="0" applyFont="1" applyBorder="1" applyAlignment="1">
      <alignment horizontal="right" vertical="top"/>
    </xf>
    <xf numFmtId="0" fontId="10" fillId="0" borderId="79" xfId="0" applyFont="1" applyBorder="1" applyAlignment="1">
      <alignment horizontal="right" vertical="top"/>
    </xf>
    <xf numFmtId="0" fontId="10" fillId="0" borderId="77" xfId="0" applyFont="1" applyBorder="1" applyAlignment="1">
      <alignment horizontal="right" vertical="top"/>
    </xf>
    <xf numFmtId="0" fontId="10" fillId="0" borderId="80" xfId="0" applyFont="1" applyBorder="1" applyAlignment="1">
      <alignment horizontal="right" vertical="top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7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 shrinkToFit="1"/>
    </xf>
    <xf numFmtId="49" fontId="7" fillId="0" borderId="23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56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61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49" fontId="7" fillId="0" borderId="39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49" fontId="7" fillId="0" borderId="42" xfId="0" applyNumberFormat="1" applyFont="1" applyBorder="1" applyAlignment="1">
      <alignment horizontal="center" vertical="center" shrinkToFit="1"/>
    </xf>
    <xf numFmtId="49" fontId="7" fillId="0" borderId="32" xfId="0" applyNumberFormat="1" applyFont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shrinkToFit="1"/>
    </xf>
    <xf numFmtId="49" fontId="7" fillId="0" borderId="43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40" xfId="0" applyNumberFormat="1" applyFont="1" applyBorder="1" applyAlignment="1">
      <alignment horizontal="center" vertical="center" shrinkToFit="1"/>
    </xf>
    <xf numFmtId="49" fontId="7" fillId="0" borderId="41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7" fillId="0" borderId="22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left" vertical="top" wrapText="1" shrinkToFit="1"/>
    </xf>
    <xf numFmtId="49" fontId="7" fillId="0" borderId="10" xfId="0" applyNumberFormat="1" applyFont="1" applyBorder="1" applyAlignment="1">
      <alignment horizontal="left" vertical="top" shrinkToFit="1"/>
    </xf>
    <xf numFmtId="49" fontId="7" fillId="0" borderId="1" xfId="0" applyNumberFormat="1" applyFont="1" applyBorder="1" applyAlignment="1">
      <alignment horizontal="left" vertical="top" shrinkToFit="1"/>
    </xf>
    <xf numFmtId="49" fontId="7" fillId="0" borderId="14" xfId="0" applyNumberFormat="1" applyFont="1" applyBorder="1" applyAlignment="1">
      <alignment horizontal="left" vertical="top" shrinkToFit="1"/>
    </xf>
    <xf numFmtId="49" fontId="7" fillId="0" borderId="16" xfId="0" applyNumberFormat="1" applyFont="1" applyBorder="1" applyAlignment="1">
      <alignment horizontal="left" vertical="top" shrinkToFit="1"/>
    </xf>
    <xf numFmtId="49" fontId="7" fillId="0" borderId="28" xfId="0" applyNumberFormat="1" applyFont="1" applyBorder="1" applyAlignment="1">
      <alignment horizontal="left" vertical="top" shrinkToFit="1"/>
    </xf>
    <xf numFmtId="49" fontId="7" fillId="0" borderId="31" xfId="0" applyNumberFormat="1" applyFont="1" applyBorder="1" applyAlignment="1">
      <alignment horizontal="left" vertical="top" shrinkToFit="1"/>
    </xf>
    <xf numFmtId="49" fontId="7" fillId="0" borderId="19" xfId="0" applyNumberFormat="1" applyFont="1" applyBorder="1" applyAlignment="1">
      <alignment horizontal="left" vertical="top" shrinkToFit="1"/>
    </xf>
    <xf numFmtId="49" fontId="7" fillId="0" borderId="20" xfId="0" applyNumberFormat="1" applyFont="1" applyBorder="1" applyAlignment="1">
      <alignment horizontal="left" vertical="top" shrinkToFit="1"/>
    </xf>
    <xf numFmtId="49" fontId="7" fillId="0" borderId="30" xfId="0" applyNumberFormat="1" applyFont="1" applyBorder="1" applyAlignment="1">
      <alignment horizontal="center" vertical="center" shrinkToFit="1"/>
    </xf>
    <xf numFmtId="49" fontId="7" fillId="0" borderId="33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shrinkToFit="1"/>
    </xf>
    <xf numFmtId="49" fontId="7" fillId="0" borderId="88" xfId="0" applyNumberFormat="1" applyFont="1" applyBorder="1" applyAlignment="1">
      <alignment horizontal="center" vertical="center" shrinkToFit="1"/>
    </xf>
    <xf numFmtId="49" fontId="7" fillId="0" borderId="89" xfId="0" applyNumberFormat="1" applyFont="1" applyBorder="1" applyAlignment="1">
      <alignment horizontal="center" vertical="center" shrinkToFit="1"/>
    </xf>
    <xf numFmtId="49" fontId="7" fillId="0" borderId="90" xfId="0" applyNumberFormat="1" applyFont="1" applyBorder="1" applyAlignment="1">
      <alignment horizontal="center" vertical="center" shrinkToFit="1"/>
    </xf>
    <xf numFmtId="49" fontId="7" fillId="0" borderId="92" xfId="0" applyNumberFormat="1" applyFont="1" applyBorder="1" applyAlignment="1">
      <alignment horizontal="center" vertical="center" shrinkToFit="1"/>
    </xf>
    <xf numFmtId="49" fontId="7" fillId="0" borderId="91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92" xfId="0" applyNumberFormat="1" applyFont="1" applyBorder="1" applyAlignment="1">
      <alignment horizontal="left" vertical="center" shrinkToFit="1"/>
    </xf>
    <xf numFmtId="49" fontId="7" fillId="0" borderId="89" xfId="0" applyNumberFormat="1" applyFont="1" applyBorder="1" applyAlignment="1">
      <alignment horizontal="left" vertical="center" shrinkToFit="1"/>
    </xf>
    <xf numFmtId="49" fontId="7" fillId="0" borderId="91" xfId="0" applyNumberFormat="1" applyFont="1" applyBorder="1" applyAlignment="1">
      <alignment horizontal="left" vertical="center" shrinkToFit="1"/>
    </xf>
    <xf numFmtId="49" fontId="7" fillId="0" borderId="83" xfId="0" applyNumberFormat="1" applyFont="1" applyBorder="1" applyAlignment="1">
      <alignment horizontal="center" vertical="center" shrinkToFit="1"/>
    </xf>
    <xf numFmtId="49" fontId="7" fillId="0" borderId="86" xfId="0" applyNumberFormat="1" applyFont="1" applyBorder="1" applyAlignment="1">
      <alignment horizontal="center" vertical="center" shrinkToFit="1"/>
    </xf>
    <xf numFmtId="49" fontId="7" fillId="0" borderId="85" xfId="0" applyNumberFormat="1" applyFont="1" applyBorder="1" applyAlignment="1">
      <alignment horizontal="center" vertical="center" shrinkToFit="1"/>
    </xf>
    <xf numFmtId="49" fontId="7" fillId="0" borderId="87" xfId="0" applyNumberFormat="1" applyFont="1" applyBorder="1" applyAlignment="1">
      <alignment horizontal="center" vertical="center" shrinkToFit="1"/>
    </xf>
    <xf numFmtId="49" fontId="7" fillId="0" borderId="36" xfId="0" applyNumberFormat="1" applyFont="1" applyBorder="1" applyAlignment="1">
      <alignment horizontal="center" vertical="center" shrinkToFit="1"/>
    </xf>
    <xf numFmtId="49" fontId="7" fillId="0" borderId="38" xfId="0" applyNumberFormat="1" applyFont="1" applyBorder="1" applyAlignment="1">
      <alignment horizontal="center" vertical="center" shrinkToFit="1"/>
    </xf>
    <xf numFmtId="49" fontId="7" fillId="0" borderId="81" xfId="0" applyNumberFormat="1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2" xfId="0" applyNumberFormat="1" applyFont="1" applyBorder="1" applyAlignment="1">
      <alignment horizontal="center" vertical="center" shrinkToFit="1"/>
    </xf>
    <xf numFmtId="49" fontId="7" fillId="0" borderId="84" xfId="0" applyNumberFormat="1" applyFont="1" applyBorder="1" applyAlignment="1">
      <alignment horizontal="center" vertical="center" shrinkToFit="1"/>
    </xf>
    <xf numFmtId="49" fontId="7" fillId="0" borderId="37" xfId="0" applyNumberFormat="1" applyFont="1" applyBorder="1" applyAlignment="1">
      <alignment horizontal="center" vertical="center" shrinkToFit="1"/>
    </xf>
    <xf numFmtId="49" fontId="7" fillId="0" borderId="82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35" xfId="0" applyNumberFormat="1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D5E9-2094-4AB9-BBBC-7F6F1AB4F2B3}">
  <dimension ref="A2:C8"/>
  <sheetViews>
    <sheetView tabSelected="1" workbookViewId="0">
      <selection activeCell="G19" sqref="G19"/>
    </sheetView>
  </sheetViews>
  <sheetFormatPr defaultRowHeight="13.5" x14ac:dyDescent="0.15"/>
  <cols>
    <col min="1" max="1" width="3" customWidth="1"/>
    <col min="2" max="2" width="4.5" customWidth="1"/>
  </cols>
  <sheetData>
    <row r="2" spans="1:3" x14ac:dyDescent="0.15">
      <c r="A2" t="s">
        <v>86</v>
      </c>
    </row>
    <row r="3" spans="1:3" x14ac:dyDescent="0.15">
      <c r="B3" t="s">
        <v>87</v>
      </c>
      <c r="C3" t="s">
        <v>88</v>
      </c>
    </row>
    <row r="4" spans="1:3" x14ac:dyDescent="0.15">
      <c r="B4" t="s">
        <v>89</v>
      </c>
      <c r="C4" t="s">
        <v>91</v>
      </c>
    </row>
    <row r="6" spans="1:3" x14ac:dyDescent="0.15">
      <c r="A6" t="s">
        <v>92</v>
      </c>
    </row>
    <row r="7" spans="1:3" x14ac:dyDescent="0.15">
      <c r="B7" t="s">
        <v>87</v>
      </c>
      <c r="C7" t="s">
        <v>93</v>
      </c>
    </row>
    <row r="8" spans="1:3" x14ac:dyDescent="0.15">
      <c r="B8" t="s">
        <v>89</v>
      </c>
      <c r="C8" t="s">
        <v>94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T18"/>
  <sheetViews>
    <sheetView showGridLines="0" topLeftCell="A7" workbookViewId="0">
      <selection activeCell="AF10" sqref="AF10"/>
    </sheetView>
  </sheetViews>
  <sheetFormatPr defaultRowHeight="13.5" x14ac:dyDescent="0.15"/>
  <cols>
    <col min="1" max="3" width="2.625" customWidth="1"/>
    <col min="4" max="5" width="3.25" customWidth="1"/>
    <col min="6" max="28" width="2.625" customWidth="1"/>
    <col min="29" max="30" width="3.625" customWidth="1"/>
    <col min="31" max="52" width="2.625" customWidth="1"/>
    <col min="53" max="71" width="3.625" customWidth="1"/>
  </cols>
  <sheetData>
    <row r="2" spans="1:72" ht="24" customHeight="1" x14ac:dyDescent="0.15">
      <c r="A2" s="7" t="s">
        <v>70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 t="s">
        <v>48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72" ht="24" customHeight="1" thickBot="1" x14ac:dyDescent="0.2">
      <c r="A3" s="9" t="s">
        <v>9</v>
      </c>
    </row>
    <row r="4" spans="1:72" s="8" customFormat="1" ht="24" customHeight="1" x14ac:dyDescent="0.15">
      <c r="B4" s="91" t="s">
        <v>75</v>
      </c>
      <c r="C4" s="83"/>
      <c r="D4" s="83" t="s">
        <v>0</v>
      </c>
      <c r="E4" s="83"/>
      <c r="F4" s="94" t="s">
        <v>6</v>
      </c>
      <c r="G4" s="95"/>
      <c r="H4" s="95"/>
      <c r="I4" s="95"/>
      <c r="J4" s="95"/>
      <c r="K4" s="96"/>
      <c r="L4" s="83" t="str">
        <f>B5</f>
        <v>K-35</v>
      </c>
      <c r="M4" s="83"/>
      <c r="N4" s="83" t="str">
        <f>B6</f>
        <v>K-36</v>
      </c>
      <c r="O4" s="83"/>
      <c r="P4" s="83" t="str">
        <f>B7</f>
        <v>K-37</v>
      </c>
      <c r="Q4" s="83"/>
      <c r="R4" s="83" t="s">
        <v>1</v>
      </c>
      <c r="S4" s="83"/>
      <c r="T4" s="83" t="s">
        <v>3</v>
      </c>
      <c r="U4" s="83"/>
      <c r="V4" s="83" t="s">
        <v>4</v>
      </c>
      <c r="W4" s="83"/>
      <c r="X4" s="83" t="s">
        <v>5</v>
      </c>
      <c r="Y4" s="87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72" s="8" customFormat="1" ht="24" customHeight="1" x14ac:dyDescent="0.15">
      <c r="A5" s="73">
        <v>1</v>
      </c>
      <c r="B5" s="89" t="str">
        <f>IFERROR(VLOOKUP($A5,選手名簿!A$3:E$33,5,FALSE),"")</f>
        <v>K-35</v>
      </c>
      <c r="C5" s="90"/>
      <c r="D5" s="98" t="str">
        <f>IFERROR(VLOOKUP($A5,選手名簿!A$3:D$33,2,FALSE),"")</f>
        <v>伊東・富士宮</v>
      </c>
      <c r="E5" s="98"/>
      <c r="F5" s="90" t="str">
        <f>IFERROR(VLOOKUP($A5,選手名簿!A$3:D$33,3,FALSE),"")</f>
        <v>稲葉</v>
      </c>
      <c r="G5" s="90"/>
      <c r="H5" s="90"/>
      <c r="I5" s="90" t="str">
        <f>IFERROR(VLOOKUP($A5,選手名簿!A$3:D$33,4,FALSE),"")</f>
        <v>惟村</v>
      </c>
      <c r="J5" s="90"/>
      <c r="K5" s="90"/>
      <c r="L5" s="92"/>
      <c r="M5" s="92"/>
      <c r="N5" s="93" t="s">
        <v>82</v>
      </c>
      <c r="O5" s="93"/>
      <c r="P5" s="97">
        <v>1</v>
      </c>
      <c r="Q5" s="97"/>
      <c r="R5" s="86" t="s">
        <v>83</v>
      </c>
      <c r="S5" s="84"/>
      <c r="T5" s="84"/>
      <c r="U5" s="84"/>
      <c r="V5" s="84"/>
      <c r="W5" s="84"/>
      <c r="X5" s="84"/>
      <c r="Y5" s="88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72" s="8" customFormat="1" ht="24" customHeight="1" x14ac:dyDescent="0.15">
      <c r="A6" s="73">
        <v>2</v>
      </c>
      <c r="B6" s="89" t="str">
        <f>IFERROR(VLOOKUP($A6,選手名簿!A$3:E$33,5,FALSE),"")</f>
        <v>K-36</v>
      </c>
      <c r="C6" s="90"/>
      <c r="D6" s="98" t="str">
        <f>IFERROR(VLOOKUP($A6,選手名簿!A$3:D$33,2,FALSE),"")</f>
        <v>富士ファミリー</v>
      </c>
      <c r="E6" s="98"/>
      <c r="F6" s="99" t="str">
        <f>IFERROR(VLOOKUP($A6,選手名簿!A$3:D$33,3,FALSE),"")</f>
        <v>原</v>
      </c>
      <c r="G6" s="99"/>
      <c r="H6" s="99"/>
      <c r="I6" s="99" t="str">
        <f>IFERROR(VLOOKUP($A6,選手名簿!A$3:D$33,4,FALSE),"")</f>
        <v>渡邊(健)</v>
      </c>
      <c r="J6" s="99"/>
      <c r="K6" s="99"/>
      <c r="L6" s="84">
        <v>0</v>
      </c>
      <c r="M6" s="84"/>
      <c r="N6" s="92"/>
      <c r="O6" s="92"/>
      <c r="P6" s="84">
        <v>2</v>
      </c>
      <c r="Q6" s="84"/>
      <c r="R6" s="86" t="s">
        <v>84</v>
      </c>
      <c r="S6" s="84"/>
      <c r="T6" s="84"/>
      <c r="U6" s="84"/>
      <c r="V6" s="84"/>
      <c r="W6" s="84"/>
      <c r="X6" s="84"/>
      <c r="Y6" s="88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72" s="8" customFormat="1" ht="24" customHeight="1" x14ac:dyDescent="0.15">
      <c r="A7" s="73">
        <v>3</v>
      </c>
      <c r="B7" s="89" t="str">
        <f>IFERROR(VLOOKUP($A7,選手名簿!A$3:E$33,5,FALSE),"")</f>
        <v>K-37</v>
      </c>
      <c r="C7" s="90"/>
      <c r="D7" s="98" t="str">
        <f>IFERROR(VLOOKUP($A7,選手名簿!A$3:D$33,2,FALSE),"")</f>
        <v>富士雁がね・富士ファミリー</v>
      </c>
      <c r="E7" s="98"/>
      <c r="F7" s="90" t="str">
        <f>IFERROR(VLOOKUP($A7,選手名簿!A$3:D$33,3,FALSE),"")</f>
        <v>鈴木</v>
      </c>
      <c r="G7" s="90"/>
      <c r="H7" s="90"/>
      <c r="I7" s="90" t="str">
        <f>IFERROR(VLOOKUP($A7,選手名簿!A$3:D$33,4,FALSE),"")</f>
        <v>小澤</v>
      </c>
      <c r="J7" s="90"/>
      <c r="K7" s="90"/>
      <c r="L7" s="93" t="s">
        <v>82</v>
      </c>
      <c r="M7" s="93"/>
      <c r="N7" s="93" t="s">
        <v>82</v>
      </c>
      <c r="O7" s="93"/>
      <c r="P7" s="92"/>
      <c r="Q7" s="92"/>
      <c r="R7" s="86" t="s">
        <v>85</v>
      </c>
      <c r="S7" s="84"/>
      <c r="T7" s="84"/>
      <c r="U7" s="84"/>
      <c r="V7" s="84"/>
      <c r="W7" s="84"/>
      <c r="X7" s="84"/>
      <c r="Y7" s="88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72" s="8" customFormat="1" ht="24" customHeight="1" thickBot="1" x14ac:dyDescent="0.2">
      <c r="B8" s="10"/>
      <c r="C8" s="11"/>
      <c r="D8" s="11"/>
      <c r="E8" s="11"/>
      <c r="F8" s="11"/>
      <c r="G8" s="11"/>
      <c r="H8" s="11"/>
      <c r="I8" s="82" t="s">
        <v>2</v>
      </c>
      <c r="J8" s="82"/>
      <c r="K8" s="82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5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72" ht="24" customHeight="1" thickBot="1" x14ac:dyDescent="0.2">
      <c r="A9" s="9" t="s">
        <v>9</v>
      </c>
    </row>
    <row r="10" spans="1:72" s="8" customFormat="1" ht="24" customHeight="1" x14ac:dyDescent="0.15">
      <c r="B10" s="91" t="s">
        <v>75</v>
      </c>
      <c r="C10" s="83"/>
      <c r="D10" s="83" t="s">
        <v>0</v>
      </c>
      <c r="E10" s="83"/>
      <c r="F10" s="94" t="s">
        <v>6</v>
      </c>
      <c r="G10" s="95"/>
      <c r="H10" s="95"/>
      <c r="I10" s="95"/>
      <c r="J10" s="95"/>
      <c r="K10" s="96"/>
      <c r="L10" s="83" t="str">
        <f>B11</f>
        <v>K-35</v>
      </c>
      <c r="M10" s="83"/>
      <c r="N10" s="83" t="str">
        <f>B12</f>
        <v>K-36</v>
      </c>
      <c r="O10" s="83"/>
      <c r="P10" s="83" t="str">
        <f>B13</f>
        <v>K-37</v>
      </c>
      <c r="Q10" s="83"/>
      <c r="R10" s="83" t="s">
        <v>1</v>
      </c>
      <c r="S10" s="83"/>
      <c r="T10" s="83" t="s">
        <v>3</v>
      </c>
      <c r="U10" s="83"/>
      <c r="V10" s="83" t="s">
        <v>4</v>
      </c>
      <c r="W10" s="83"/>
      <c r="X10" s="83" t="s">
        <v>5</v>
      </c>
      <c r="Y10" s="87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72" s="8" customFormat="1" ht="24" customHeight="1" x14ac:dyDescent="0.15">
      <c r="A11" s="73">
        <v>1</v>
      </c>
      <c r="B11" s="89" t="str">
        <f>IFERROR(VLOOKUP($A11,選手名簿!A$3:E$33,5,FALSE),"")</f>
        <v>K-35</v>
      </c>
      <c r="C11" s="90"/>
      <c r="D11" s="98" t="str">
        <f>IFERROR(VLOOKUP($A11,選手名簿!A$3:D$33,2,FALSE),"")</f>
        <v>伊東・富士宮</v>
      </c>
      <c r="E11" s="98"/>
      <c r="F11" s="90" t="str">
        <f>IFERROR(VLOOKUP($A11,選手名簿!A$3:D$33,3,FALSE),"")</f>
        <v>稲葉</v>
      </c>
      <c r="G11" s="90"/>
      <c r="H11" s="90"/>
      <c r="I11" s="90" t="str">
        <f>IFERROR(VLOOKUP($A11,選手名簿!A$3:D$33,4,FALSE),"")</f>
        <v>惟村</v>
      </c>
      <c r="J11" s="90"/>
      <c r="K11" s="90"/>
      <c r="L11" s="92"/>
      <c r="M11" s="92"/>
      <c r="N11" s="93" t="s">
        <v>82</v>
      </c>
      <c r="O11" s="93"/>
      <c r="P11" s="93" t="s">
        <v>82</v>
      </c>
      <c r="Q11" s="93"/>
      <c r="R11" s="86" t="s">
        <v>85</v>
      </c>
      <c r="S11" s="84"/>
      <c r="T11" s="84"/>
      <c r="U11" s="84"/>
      <c r="V11" s="84"/>
      <c r="W11" s="84"/>
      <c r="X11" s="84"/>
      <c r="Y11" s="88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72" s="8" customFormat="1" ht="24" customHeight="1" x14ac:dyDescent="0.15">
      <c r="A12" s="73">
        <v>2</v>
      </c>
      <c r="B12" s="89" t="str">
        <f>IFERROR(VLOOKUP($A12,選手名簿!A$3:E$33,5,FALSE),"")</f>
        <v>K-36</v>
      </c>
      <c r="C12" s="90"/>
      <c r="D12" s="98" t="str">
        <f>IFERROR(VLOOKUP($A12,選手名簿!A$3:D$33,2,FALSE),"")</f>
        <v>富士ファミリー</v>
      </c>
      <c r="E12" s="98"/>
      <c r="F12" s="99" t="str">
        <f>IFERROR(VLOOKUP($A12,選手名簿!A$3:D$33,3,FALSE),"")</f>
        <v>原</v>
      </c>
      <c r="G12" s="99"/>
      <c r="H12" s="99"/>
      <c r="I12" s="99" t="str">
        <f>IFERROR(VLOOKUP($A12,選手名簿!A$3:D$33,4,FALSE),"")</f>
        <v>渡邊(健)</v>
      </c>
      <c r="J12" s="99"/>
      <c r="K12" s="99"/>
      <c r="L12" s="84">
        <v>2</v>
      </c>
      <c r="M12" s="84"/>
      <c r="N12" s="92"/>
      <c r="O12" s="92"/>
      <c r="P12" s="93" t="s">
        <v>82</v>
      </c>
      <c r="Q12" s="93"/>
      <c r="R12" s="86" t="s">
        <v>83</v>
      </c>
      <c r="S12" s="84"/>
      <c r="T12" s="84"/>
      <c r="U12" s="84"/>
      <c r="V12" s="84"/>
      <c r="W12" s="84"/>
      <c r="X12" s="84"/>
      <c r="Y12" s="88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72" s="8" customFormat="1" ht="24" customHeight="1" x14ac:dyDescent="0.15">
      <c r="A13" s="73">
        <v>3</v>
      </c>
      <c r="B13" s="89" t="str">
        <f>IFERROR(VLOOKUP($A13,選手名簿!A$3:E$33,5,FALSE),"")</f>
        <v>K-37</v>
      </c>
      <c r="C13" s="90"/>
      <c r="D13" s="98" t="str">
        <f>IFERROR(VLOOKUP($A13,選手名簿!A$3:D$33,2,FALSE),"")</f>
        <v>富士雁がね・富士ファミリー</v>
      </c>
      <c r="E13" s="98"/>
      <c r="F13" s="90" t="str">
        <f>IFERROR(VLOOKUP($A13,選手名簿!A$3:D$33,3,FALSE),"")</f>
        <v>鈴木</v>
      </c>
      <c r="G13" s="90"/>
      <c r="H13" s="90"/>
      <c r="I13" s="90" t="str">
        <f>IFERROR(VLOOKUP($A13,選手名簿!A$3:D$33,4,FALSE),"")</f>
        <v>小澤</v>
      </c>
      <c r="J13" s="90"/>
      <c r="K13" s="90"/>
      <c r="L13" s="84">
        <v>2</v>
      </c>
      <c r="M13" s="84"/>
      <c r="N13" s="97">
        <v>3</v>
      </c>
      <c r="O13" s="97"/>
      <c r="P13" s="92"/>
      <c r="Q13" s="92"/>
      <c r="R13" s="86" t="s">
        <v>84</v>
      </c>
      <c r="S13" s="84"/>
      <c r="T13" s="84"/>
      <c r="U13" s="84"/>
      <c r="V13" s="84"/>
      <c r="W13" s="84"/>
      <c r="X13" s="84"/>
      <c r="Y13" s="88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72" s="8" customFormat="1" ht="24" customHeight="1" thickBot="1" x14ac:dyDescent="0.2">
      <c r="B14" s="10"/>
      <c r="C14" s="11"/>
      <c r="D14" s="11"/>
      <c r="E14" s="11"/>
      <c r="F14" s="11"/>
      <c r="G14" s="11"/>
      <c r="H14" s="11"/>
      <c r="I14" s="82" t="s">
        <v>2</v>
      </c>
      <c r="J14" s="82"/>
      <c r="K14" s="82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72" s="8" customFormat="1" ht="24" customHeight="1" x14ac:dyDescent="0.15"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</row>
    <row r="16" spans="1:72" s="8" customFormat="1" ht="24" customHeight="1" x14ac:dyDescent="0.15"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</row>
    <row r="17" spans="26:72" s="8" customFormat="1" ht="24" customHeight="1" x14ac:dyDescent="0.15"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</row>
    <row r="18" spans="26:72" s="8" customFormat="1" ht="24" customHeight="1" x14ac:dyDescent="0.15"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</row>
  </sheetData>
  <mergeCells count="102">
    <mergeCell ref="V13:W13"/>
    <mergeCell ref="X13:Y13"/>
    <mergeCell ref="N12:O12"/>
    <mergeCell ref="P12:Q12"/>
    <mergeCell ref="R12:S12"/>
    <mergeCell ref="T12:U12"/>
    <mergeCell ref="I14:K14"/>
    <mergeCell ref="L14:M14"/>
    <mergeCell ref="N14:O14"/>
    <mergeCell ref="P14:Q14"/>
    <mergeCell ref="R14:S14"/>
    <mergeCell ref="T14:U14"/>
    <mergeCell ref="V14:W14"/>
    <mergeCell ref="X14:Y14"/>
    <mergeCell ref="B13:C13"/>
    <mergeCell ref="D13:E13"/>
    <mergeCell ref="F13:H13"/>
    <mergeCell ref="I13:K13"/>
    <mergeCell ref="L13:M13"/>
    <mergeCell ref="N13:O13"/>
    <mergeCell ref="P13:Q13"/>
    <mergeCell ref="R13:S13"/>
    <mergeCell ref="T13:U13"/>
    <mergeCell ref="B12:C12"/>
    <mergeCell ref="D12:E12"/>
    <mergeCell ref="F12:H12"/>
    <mergeCell ref="I12:K12"/>
    <mergeCell ref="L12:M12"/>
    <mergeCell ref="X10:Y10"/>
    <mergeCell ref="B11:C11"/>
    <mergeCell ref="D11:E11"/>
    <mergeCell ref="F11:H11"/>
    <mergeCell ref="I11:K11"/>
    <mergeCell ref="L11:M11"/>
    <mergeCell ref="N11:O11"/>
    <mergeCell ref="P11:Q11"/>
    <mergeCell ref="R11:S11"/>
    <mergeCell ref="T11:U11"/>
    <mergeCell ref="V11:W11"/>
    <mergeCell ref="X11:Y11"/>
    <mergeCell ref="P10:Q10"/>
    <mergeCell ref="R10:S10"/>
    <mergeCell ref="T10:U10"/>
    <mergeCell ref="V10:W10"/>
    <mergeCell ref="B10:C10"/>
    <mergeCell ref="V12:W12"/>
    <mergeCell ref="X12:Y12"/>
    <mergeCell ref="D10:E10"/>
    <mergeCell ref="F10:K10"/>
    <mergeCell ref="L10:M10"/>
    <mergeCell ref="N10:O10"/>
    <mergeCell ref="D6:E6"/>
    <mergeCell ref="D7:E7"/>
    <mergeCell ref="L8:M8"/>
    <mergeCell ref="N8:O8"/>
    <mergeCell ref="F7:H7"/>
    <mergeCell ref="I7:K7"/>
    <mergeCell ref="F6:H6"/>
    <mergeCell ref="I6:K6"/>
    <mergeCell ref="B5:C5"/>
    <mergeCell ref="B4:C4"/>
    <mergeCell ref="B6:C6"/>
    <mergeCell ref="B7:C7"/>
    <mergeCell ref="L6:M6"/>
    <mergeCell ref="N6:O6"/>
    <mergeCell ref="P6:Q6"/>
    <mergeCell ref="L7:M7"/>
    <mergeCell ref="N7:O7"/>
    <mergeCell ref="P7:Q7"/>
    <mergeCell ref="F4:K4"/>
    <mergeCell ref="L4:M4"/>
    <mergeCell ref="L5:M5"/>
    <mergeCell ref="N5:O5"/>
    <mergeCell ref="P5:Q5"/>
    <mergeCell ref="D4:E4"/>
    <mergeCell ref="D5:E5"/>
    <mergeCell ref="N4:O4"/>
    <mergeCell ref="P4:Q4"/>
    <mergeCell ref="F5:H5"/>
    <mergeCell ref="I5:K5"/>
    <mergeCell ref="X8:Y8"/>
    <mergeCell ref="R4:S4"/>
    <mergeCell ref="R5:S5"/>
    <mergeCell ref="R6:S6"/>
    <mergeCell ref="R7:S7"/>
    <mergeCell ref="T4:U4"/>
    <mergeCell ref="T5:U5"/>
    <mergeCell ref="T6:U6"/>
    <mergeCell ref="T7:U7"/>
    <mergeCell ref="X4:Y4"/>
    <mergeCell ref="X5:Y5"/>
    <mergeCell ref="X6:Y6"/>
    <mergeCell ref="X7:Y7"/>
    <mergeCell ref="T8:U8"/>
    <mergeCell ref="V8:W8"/>
    <mergeCell ref="R8:S8"/>
    <mergeCell ref="I8:K8"/>
    <mergeCell ref="P8:Q8"/>
    <mergeCell ref="V4:W4"/>
    <mergeCell ref="V5:W5"/>
    <mergeCell ref="V6:W6"/>
    <mergeCell ref="V7:W7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6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E3" sqref="E3"/>
    </sheetView>
  </sheetViews>
  <sheetFormatPr defaultRowHeight="13.5" x14ac:dyDescent="0.15"/>
  <cols>
    <col min="1" max="1" width="9" customWidth="1"/>
  </cols>
  <sheetData>
    <row r="1" spans="1:5" x14ac:dyDescent="0.15">
      <c r="A1" t="s">
        <v>71</v>
      </c>
      <c r="B1" t="s">
        <v>73</v>
      </c>
    </row>
    <row r="2" spans="1:5" x14ac:dyDescent="0.15">
      <c r="B2" t="s">
        <v>0</v>
      </c>
      <c r="C2" t="s">
        <v>7</v>
      </c>
      <c r="D2" t="s">
        <v>8</v>
      </c>
      <c r="E2" t="s">
        <v>90</v>
      </c>
    </row>
    <row r="3" spans="1:5" x14ac:dyDescent="0.15">
      <c r="A3">
        <v>1</v>
      </c>
      <c r="B3" t="s">
        <v>67</v>
      </c>
      <c r="C3" s="80" t="s">
        <v>60</v>
      </c>
      <c r="D3" s="80" t="s">
        <v>65</v>
      </c>
      <c r="E3" s="72" t="s">
        <v>76</v>
      </c>
    </row>
    <row r="4" spans="1:5" x14ac:dyDescent="0.15">
      <c r="A4">
        <v>2</v>
      </c>
      <c r="B4" t="s">
        <v>62</v>
      </c>
      <c r="C4" s="80" t="s">
        <v>66</v>
      </c>
      <c r="D4" s="80" t="s">
        <v>68</v>
      </c>
      <c r="E4" t="s">
        <v>77</v>
      </c>
    </row>
    <row r="5" spans="1:5" x14ac:dyDescent="0.15">
      <c r="A5">
        <v>3</v>
      </c>
      <c r="B5" t="s">
        <v>63</v>
      </c>
      <c r="C5" s="80" t="s">
        <v>59</v>
      </c>
      <c r="D5" s="80" t="s">
        <v>61</v>
      </c>
      <c r="E5" t="s">
        <v>78</v>
      </c>
    </row>
    <row r="6" spans="1:5" x14ac:dyDescent="0.15">
      <c r="A6">
        <v>4</v>
      </c>
      <c r="B6" t="s">
        <v>64</v>
      </c>
      <c r="C6" s="80" t="s">
        <v>61</v>
      </c>
      <c r="D6" s="80" t="s">
        <v>69</v>
      </c>
      <c r="E6" s="72" t="s">
        <v>79</v>
      </c>
    </row>
    <row r="7" spans="1:5" x14ac:dyDescent="0.15">
      <c r="A7">
        <v>5</v>
      </c>
      <c r="C7" s="79"/>
      <c r="D7" s="79"/>
      <c r="E7" s="72"/>
    </row>
    <row r="8" spans="1:5" x14ac:dyDescent="0.15">
      <c r="A8">
        <v>6</v>
      </c>
      <c r="C8" s="79"/>
      <c r="D8" s="79"/>
      <c r="E8" s="72"/>
    </row>
    <row r="9" spans="1:5" x14ac:dyDescent="0.15">
      <c r="A9">
        <v>7</v>
      </c>
      <c r="C9" s="79"/>
      <c r="D9" s="79"/>
      <c r="E9" s="72"/>
    </row>
    <row r="10" spans="1:5" x14ac:dyDescent="0.15">
      <c r="A10">
        <v>8</v>
      </c>
      <c r="C10" s="79"/>
      <c r="D10" s="79"/>
      <c r="E10" s="72"/>
    </row>
    <row r="11" spans="1:5" x14ac:dyDescent="0.15">
      <c r="A11">
        <v>9</v>
      </c>
      <c r="C11" s="79"/>
      <c r="D11" s="79"/>
      <c r="E11" s="72"/>
    </row>
    <row r="12" spans="1:5" x14ac:dyDescent="0.15">
      <c r="A12">
        <v>10</v>
      </c>
      <c r="C12" s="79"/>
      <c r="D12" s="79"/>
      <c r="E12" s="72"/>
    </row>
    <row r="13" spans="1:5" x14ac:dyDescent="0.15">
      <c r="A13">
        <v>11</v>
      </c>
      <c r="C13" s="79"/>
      <c r="D13" s="79"/>
      <c r="E13" s="72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95"/>
  <sheetViews>
    <sheetView view="pageBreakPreview" zoomScale="60" zoomScaleNormal="100" workbookViewId="0">
      <selection activeCell="A2" sqref="A2:A3"/>
    </sheetView>
  </sheetViews>
  <sheetFormatPr defaultRowHeight="13.5" x14ac:dyDescent="0.15"/>
  <cols>
    <col min="1" max="1" width="3.5" style="74" bestFit="1" customWidth="1"/>
    <col min="2" max="39" width="2.125" customWidth="1"/>
    <col min="40" max="40" width="3.5" style="74" bestFit="1" customWidth="1"/>
    <col min="41" max="124" width="2.125" customWidth="1"/>
  </cols>
  <sheetData>
    <row r="1" spans="1:78" ht="24" customHeight="1" thickBot="1" x14ac:dyDescent="0.2">
      <c r="B1" s="120" t="s">
        <v>10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O1" s="120" t="s">
        <v>10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</row>
    <row r="2" spans="1:78" ht="24" customHeight="1" x14ac:dyDescent="0.15">
      <c r="A2" s="74">
        <v>1</v>
      </c>
      <c r="B2" s="100" t="s">
        <v>11</v>
      </c>
      <c r="C2" s="121"/>
      <c r="D2" s="121"/>
      <c r="E2" s="173" t="str">
        <f>選手名簿!$B$1</f>
        <v>男子６０</v>
      </c>
      <c r="F2" s="173"/>
      <c r="G2" s="173"/>
      <c r="H2" s="173"/>
      <c r="I2" s="173"/>
      <c r="J2" s="174"/>
      <c r="K2" s="124" t="s">
        <v>81</v>
      </c>
      <c r="L2" s="124"/>
      <c r="M2" s="124"/>
      <c r="N2" s="124"/>
      <c r="O2" s="124"/>
      <c r="P2" s="124"/>
      <c r="Q2" s="124"/>
      <c r="R2" s="124"/>
      <c r="S2" s="124"/>
      <c r="T2" s="124"/>
      <c r="U2" s="125" t="s">
        <v>50</v>
      </c>
      <c r="V2" s="126"/>
      <c r="W2" s="126"/>
      <c r="X2" s="126"/>
      <c r="Y2" s="126"/>
      <c r="Z2" s="126"/>
      <c r="AA2" s="126"/>
      <c r="AB2" s="126"/>
      <c r="AC2" s="126"/>
      <c r="AD2" s="126"/>
      <c r="AE2" s="125" t="s">
        <v>12</v>
      </c>
      <c r="AF2" s="126"/>
      <c r="AG2" s="126"/>
      <c r="AH2" s="126"/>
      <c r="AI2" s="126"/>
      <c r="AJ2" s="126"/>
      <c r="AK2" s="126"/>
      <c r="AL2" s="126"/>
      <c r="AM2" s="128"/>
      <c r="AN2" s="74">
        <v>1</v>
      </c>
      <c r="AO2" s="100" t="s">
        <v>11</v>
      </c>
      <c r="AP2" s="121"/>
      <c r="AQ2" s="121"/>
      <c r="AR2" s="173" t="str">
        <f>選手名簿!$B$1</f>
        <v>男子６０</v>
      </c>
      <c r="AS2" s="173"/>
      <c r="AT2" s="173"/>
      <c r="AU2" s="173"/>
      <c r="AV2" s="173"/>
      <c r="AW2" s="174"/>
      <c r="AX2" s="124" t="s">
        <v>81</v>
      </c>
      <c r="AY2" s="124"/>
      <c r="AZ2" s="124"/>
      <c r="BA2" s="124"/>
      <c r="BB2" s="124"/>
      <c r="BC2" s="124"/>
      <c r="BD2" s="124"/>
      <c r="BE2" s="124"/>
      <c r="BF2" s="124"/>
      <c r="BG2" s="124"/>
      <c r="BH2" s="125" t="s">
        <v>50</v>
      </c>
      <c r="BI2" s="126"/>
      <c r="BJ2" s="126"/>
      <c r="BK2" s="126"/>
      <c r="BL2" s="126"/>
      <c r="BM2" s="126"/>
      <c r="BN2" s="126"/>
      <c r="BO2" s="126"/>
      <c r="BP2" s="126"/>
      <c r="BQ2" s="126"/>
      <c r="BR2" s="125" t="s">
        <v>12</v>
      </c>
      <c r="BS2" s="126"/>
      <c r="BT2" s="126"/>
      <c r="BU2" s="126"/>
      <c r="BV2" s="126"/>
      <c r="BW2" s="126"/>
      <c r="BX2" s="126"/>
      <c r="BY2" s="126"/>
      <c r="BZ2" s="128"/>
    </row>
    <row r="3" spans="1:78" ht="24" customHeight="1" x14ac:dyDescent="0.15">
      <c r="A3" s="74">
        <v>2</v>
      </c>
      <c r="B3" s="122"/>
      <c r="C3" s="123"/>
      <c r="D3" s="123"/>
      <c r="E3" s="175"/>
      <c r="F3" s="175"/>
      <c r="G3" s="175"/>
      <c r="H3" s="175"/>
      <c r="I3" s="175"/>
      <c r="J3" s="176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9"/>
      <c r="AN3" s="74">
        <v>2</v>
      </c>
      <c r="AO3" s="122"/>
      <c r="AP3" s="123"/>
      <c r="AQ3" s="123"/>
      <c r="AR3" s="175"/>
      <c r="AS3" s="175"/>
      <c r="AT3" s="175"/>
      <c r="AU3" s="175"/>
      <c r="AV3" s="175"/>
      <c r="AW3" s="176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9"/>
    </row>
    <row r="4" spans="1:78" ht="24" customHeight="1" x14ac:dyDescent="0.15">
      <c r="B4" s="107" t="s">
        <v>58</v>
      </c>
      <c r="C4" s="105"/>
      <c r="D4" s="105"/>
      <c r="E4" s="105"/>
      <c r="F4" s="105"/>
      <c r="G4" s="105"/>
      <c r="H4" s="105"/>
      <c r="I4" s="105"/>
      <c r="J4" s="105"/>
      <c r="K4" s="134" t="s">
        <v>13</v>
      </c>
      <c r="L4" s="134"/>
      <c r="M4" s="134"/>
      <c r="N4" s="134"/>
      <c r="O4" s="134"/>
      <c r="P4" s="134"/>
      <c r="Q4" s="134"/>
      <c r="R4" s="134"/>
      <c r="S4" s="134"/>
      <c r="T4" s="134"/>
      <c r="U4" s="130" t="s">
        <v>14</v>
      </c>
      <c r="V4" s="130"/>
      <c r="W4" s="130"/>
      <c r="X4" s="130"/>
      <c r="Y4" s="130"/>
      <c r="Z4" s="130"/>
      <c r="AA4" s="130"/>
      <c r="AB4" s="130"/>
      <c r="AC4" s="130"/>
      <c r="AD4" s="130"/>
      <c r="AE4" s="130" t="s">
        <v>14</v>
      </c>
      <c r="AF4" s="130"/>
      <c r="AG4" s="130"/>
      <c r="AH4" s="130"/>
      <c r="AI4" s="130"/>
      <c r="AJ4" s="130"/>
      <c r="AK4" s="130"/>
      <c r="AL4" s="130"/>
      <c r="AM4" s="131"/>
      <c r="AO4" s="107" t="s">
        <v>58</v>
      </c>
      <c r="AP4" s="105"/>
      <c r="AQ4" s="105"/>
      <c r="AR4" s="105"/>
      <c r="AS4" s="105"/>
      <c r="AT4" s="105"/>
      <c r="AU4" s="105"/>
      <c r="AV4" s="105"/>
      <c r="AW4" s="105"/>
      <c r="AX4" s="134" t="s">
        <v>13</v>
      </c>
      <c r="AY4" s="134"/>
      <c r="AZ4" s="134"/>
      <c r="BA4" s="134"/>
      <c r="BB4" s="134"/>
      <c r="BC4" s="134"/>
      <c r="BD4" s="134"/>
      <c r="BE4" s="134"/>
      <c r="BF4" s="134"/>
      <c r="BG4" s="134"/>
      <c r="BH4" s="130" t="s">
        <v>14</v>
      </c>
      <c r="BI4" s="130"/>
      <c r="BJ4" s="130"/>
      <c r="BK4" s="130"/>
      <c r="BL4" s="130"/>
      <c r="BM4" s="130"/>
      <c r="BN4" s="130"/>
      <c r="BO4" s="130"/>
      <c r="BP4" s="130"/>
      <c r="BQ4" s="130"/>
      <c r="BR4" s="130" t="s">
        <v>14</v>
      </c>
      <c r="BS4" s="130"/>
      <c r="BT4" s="130"/>
      <c r="BU4" s="130"/>
      <c r="BV4" s="130"/>
      <c r="BW4" s="130"/>
      <c r="BX4" s="130"/>
      <c r="BY4" s="130"/>
      <c r="BZ4" s="131"/>
    </row>
    <row r="5" spans="1:78" ht="24" customHeight="1" thickBot="1" x14ac:dyDescent="0.2">
      <c r="B5" s="111"/>
      <c r="C5" s="112"/>
      <c r="D5" s="112"/>
      <c r="E5" s="112"/>
      <c r="F5" s="112"/>
      <c r="G5" s="112"/>
      <c r="H5" s="112"/>
      <c r="I5" s="112"/>
      <c r="J5" s="112"/>
      <c r="K5" s="135" t="s">
        <v>15</v>
      </c>
      <c r="L5" s="135"/>
      <c r="M5" s="135"/>
      <c r="N5" s="135"/>
      <c r="O5" s="135"/>
      <c r="P5" s="135"/>
      <c r="Q5" s="135"/>
      <c r="R5" s="135"/>
      <c r="S5" s="135"/>
      <c r="T5" s="135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3"/>
      <c r="AO5" s="111"/>
      <c r="AP5" s="112"/>
      <c r="AQ5" s="112"/>
      <c r="AR5" s="112"/>
      <c r="AS5" s="112"/>
      <c r="AT5" s="112"/>
      <c r="AU5" s="112"/>
      <c r="AV5" s="112"/>
      <c r="AW5" s="112"/>
      <c r="AX5" s="135" t="s">
        <v>15</v>
      </c>
      <c r="AY5" s="135"/>
      <c r="AZ5" s="135"/>
      <c r="BA5" s="135"/>
      <c r="BB5" s="135"/>
      <c r="BC5" s="135"/>
      <c r="BD5" s="135"/>
      <c r="BE5" s="135"/>
      <c r="BF5" s="135"/>
      <c r="BG5" s="135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3"/>
    </row>
    <row r="6" spans="1:78" ht="24" customHeight="1" x14ac:dyDescent="0.15">
      <c r="B6" s="169" t="s">
        <v>16</v>
      </c>
      <c r="C6" s="124"/>
      <c r="D6" s="164" t="str">
        <f>VLOOKUP(A2,選手名簿!$A$2:$E$9,5,FALSE)</f>
        <v>K-35</v>
      </c>
      <c r="E6" s="165"/>
      <c r="F6" s="165"/>
      <c r="G6" s="166"/>
      <c r="H6" s="124" t="s">
        <v>17</v>
      </c>
      <c r="I6" s="124"/>
      <c r="J6" s="124"/>
      <c r="K6" s="167" t="str">
        <f>VLOOKUP(A2,選手名簿!$A$2:$E$32,2,FALSE)</f>
        <v>伊東・富士宮</v>
      </c>
      <c r="L6" s="167"/>
      <c r="M6" s="167"/>
      <c r="N6" s="167"/>
      <c r="O6" s="167"/>
      <c r="P6" s="167"/>
      <c r="Q6" s="168"/>
      <c r="R6" s="170" t="s">
        <v>18</v>
      </c>
      <c r="S6" s="171"/>
      <c r="T6" s="171"/>
      <c r="U6" s="171"/>
      <c r="V6" s="171"/>
      <c r="W6" s="172"/>
      <c r="X6" s="169" t="s">
        <v>16</v>
      </c>
      <c r="Y6" s="124"/>
      <c r="Z6" s="164" t="str">
        <f>VLOOKUP(A3,選手名簿!$A$2:$E$32,5,FALSE)</f>
        <v>K-36</v>
      </c>
      <c r="AA6" s="165"/>
      <c r="AB6" s="165"/>
      <c r="AC6" s="166"/>
      <c r="AD6" s="124" t="s">
        <v>17</v>
      </c>
      <c r="AE6" s="124"/>
      <c r="AF6" s="124"/>
      <c r="AG6" s="167" t="str">
        <f>VLOOKUP(A3,選手名簿!$A$2:$E$32,2,FALSE)</f>
        <v>富士ファミリー</v>
      </c>
      <c r="AH6" s="167"/>
      <c r="AI6" s="167"/>
      <c r="AJ6" s="167"/>
      <c r="AK6" s="167"/>
      <c r="AL6" s="167"/>
      <c r="AM6" s="168"/>
      <c r="AO6" s="169" t="s">
        <v>16</v>
      </c>
      <c r="AP6" s="124"/>
      <c r="AQ6" s="164" t="str">
        <f>VLOOKUP(AN2,選手名簿!$A$2:$E$9,5,FALSE)</f>
        <v>K-35</v>
      </c>
      <c r="AR6" s="165"/>
      <c r="AS6" s="165"/>
      <c r="AT6" s="166"/>
      <c r="AU6" s="124" t="s">
        <v>17</v>
      </c>
      <c r="AV6" s="124"/>
      <c r="AW6" s="124"/>
      <c r="AX6" s="167" t="str">
        <f>VLOOKUP(AN2,選手名簿!$A$2:$E$32,2,FALSE)</f>
        <v>伊東・富士宮</v>
      </c>
      <c r="AY6" s="167"/>
      <c r="AZ6" s="167"/>
      <c r="BA6" s="167"/>
      <c r="BB6" s="167"/>
      <c r="BC6" s="167"/>
      <c r="BD6" s="168"/>
      <c r="BE6" s="170" t="s">
        <v>18</v>
      </c>
      <c r="BF6" s="171"/>
      <c r="BG6" s="171"/>
      <c r="BH6" s="171"/>
      <c r="BI6" s="171"/>
      <c r="BJ6" s="172"/>
      <c r="BK6" s="169" t="s">
        <v>16</v>
      </c>
      <c r="BL6" s="124"/>
      <c r="BM6" s="164" t="str">
        <f>VLOOKUP(AN3,選手名簿!$A$2:$E$32,5,FALSE)</f>
        <v>K-36</v>
      </c>
      <c r="BN6" s="165"/>
      <c r="BO6" s="165"/>
      <c r="BP6" s="166"/>
      <c r="BQ6" s="124" t="s">
        <v>17</v>
      </c>
      <c r="BR6" s="124"/>
      <c r="BS6" s="124"/>
      <c r="BT6" s="167" t="str">
        <f>VLOOKUP(AN3,選手名簿!$A$2:$E$32,2,FALSE)</f>
        <v>富士ファミリー</v>
      </c>
      <c r="BU6" s="167"/>
      <c r="BV6" s="167"/>
      <c r="BW6" s="167"/>
      <c r="BX6" s="167"/>
      <c r="BY6" s="167"/>
      <c r="BZ6" s="168"/>
    </row>
    <row r="7" spans="1:78" ht="24" customHeight="1" x14ac:dyDescent="0.15">
      <c r="B7" s="150" t="s">
        <v>19</v>
      </c>
      <c r="C7" s="157"/>
      <c r="D7" s="151"/>
      <c r="E7" s="104" t="s">
        <v>20</v>
      </c>
      <c r="F7" s="104"/>
      <c r="G7" s="159" t="str">
        <f>VLOOKUP(A2,選手名簿!$A$2:$E$32,3,FALSE)</f>
        <v>稲葉</v>
      </c>
      <c r="H7" s="159"/>
      <c r="I7" s="159"/>
      <c r="J7" s="159"/>
      <c r="K7" s="159"/>
      <c r="L7" s="159"/>
      <c r="M7" s="159"/>
      <c r="N7" s="159"/>
      <c r="O7" s="159"/>
      <c r="P7" s="159"/>
      <c r="Q7" s="160"/>
      <c r="R7" s="107" t="s">
        <v>21</v>
      </c>
      <c r="S7" s="105"/>
      <c r="T7" s="105"/>
      <c r="U7" s="105"/>
      <c r="V7" s="105"/>
      <c r="W7" s="108"/>
      <c r="X7" s="109" t="s">
        <v>22</v>
      </c>
      <c r="Y7" s="104"/>
      <c r="Z7" s="104"/>
      <c r="AA7" s="104" t="s">
        <v>20</v>
      </c>
      <c r="AB7" s="104"/>
      <c r="AC7" s="159" t="str">
        <f>VLOOKUP(A3,選手名簿!$A$2:$E$32,3,FALSE)</f>
        <v>原</v>
      </c>
      <c r="AD7" s="159"/>
      <c r="AE7" s="159"/>
      <c r="AF7" s="159"/>
      <c r="AG7" s="159"/>
      <c r="AH7" s="159"/>
      <c r="AI7" s="159"/>
      <c r="AJ7" s="159"/>
      <c r="AK7" s="159"/>
      <c r="AL7" s="159"/>
      <c r="AM7" s="160"/>
      <c r="AO7" s="150" t="s">
        <v>19</v>
      </c>
      <c r="AP7" s="157"/>
      <c r="AQ7" s="151"/>
      <c r="AR7" s="104" t="s">
        <v>20</v>
      </c>
      <c r="AS7" s="104"/>
      <c r="AT7" s="159" t="str">
        <f>VLOOKUP(AN2,選手名簿!$A$2:$E$32,3,FALSE)</f>
        <v>稲葉</v>
      </c>
      <c r="AU7" s="159"/>
      <c r="AV7" s="159"/>
      <c r="AW7" s="159"/>
      <c r="AX7" s="159"/>
      <c r="AY7" s="159"/>
      <c r="AZ7" s="159"/>
      <c r="BA7" s="159"/>
      <c r="BB7" s="159"/>
      <c r="BC7" s="159"/>
      <c r="BD7" s="160"/>
      <c r="BE7" s="107" t="s">
        <v>21</v>
      </c>
      <c r="BF7" s="105"/>
      <c r="BG7" s="105"/>
      <c r="BH7" s="105"/>
      <c r="BI7" s="105"/>
      <c r="BJ7" s="108"/>
      <c r="BK7" s="109" t="s">
        <v>22</v>
      </c>
      <c r="BL7" s="104"/>
      <c r="BM7" s="104"/>
      <c r="BN7" s="104" t="s">
        <v>20</v>
      </c>
      <c r="BO7" s="104"/>
      <c r="BP7" s="159" t="str">
        <f>VLOOKUP(AN3,選手名簿!$A$2:$E$32,3,FALSE)</f>
        <v>原</v>
      </c>
      <c r="BQ7" s="159"/>
      <c r="BR7" s="159"/>
      <c r="BS7" s="159"/>
      <c r="BT7" s="159"/>
      <c r="BU7" s="159"/>
      <c r="BV7" s="159"/>
      <c r="BW7" s="159"/>
      <c r="BX7" s="159"/>
      <c r="BY7" s="159"/>
      <c r="BZ7" s="160"/>
    </row>
    <row r="8" spans="1:78" ht="24" customHeight="1" x14ac:dyDescent="0.15">
      <c r="B8" s="115"/>
      <c r="C8" s="142"/>
      <c r="D8" s="116"/>
      <c r="E8" s="104"/>
      <c r="F8" s="104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60"/>
      <c r="R8" s="109"/>
      <c r="S8" s="104"/>
      <c r="T8" s="104"/>
      <c r="U8" s="104"/>
      <c r="V8" s="104"/>
      <c r="W8" s="110"/>
      <c r="X8" s="109"/>
      <c r="Y8" s="104"/>
      <c r="Z8" s="104"/>
      <c r="AA8" s="104"/>
      <c r="AB8" s="104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60"/>
      <c r="AO8" s="115"/>
      <c r="AP8" s="142"/>
      <c r="AQ8" s="116"/>
      <c r="AR8" s="104"/>
      <c r="AS8" s="104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60"/>
      <c r="BE8" s="109"/>
      <c r="BF8" s="104"/>
      <c r="BG8" s="104"/>
      <c r="BH8" s="104"/>
      <c r="BI8" s="104"/>
      <c r="BJ8" s="110"/>
      <c r="BK8" s="109"/>
      <c r="BL8" s="104"/>
      <c r="BM8" s="104"/>
      <c r="BN8" s="104"/>
      <c r="BO8" s="104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60"/>
    </row>
    <row r="9" spans="1:78" ht="24" customHeight="1" x14ac:dyDescent="0.15">
      <c r="B9" s="122"/>
      <c r="C9" s="123"/>
      <c r="D9" s="163"/>
      <c r="E9" s="104" t="s">
        <v>23</v>
      </c>
      <c r="F9" s="104"/>
      <c r="G9" s="159" t="str">
        <f>VLOOKUP(A2,選手名簿!$A$2:$E$32,4,FALSE)</f>
        <v>惟村</v>
      </c>
      <c r="H9" s="159"/>
      <c r="I9" s="159"/>
      <c r="J9" s="159"/>
      <c r="K9" s="159"/>
      <c r="L9" s="159"/>
      <c r="M9" s="159"/>
      <c r="N9" s="159"/>
      <c r="O9" s="159"/>
      <c r="P9" s="159"/>
      <c r="Q9" s="160"/>
      <c r="R9" s="109"/>
      <c r="S9" s="104"/>
      <c r="T9" s="104"/>
      <c r="U9" s="104"/>
      <c r="V9" s="104"/>
      <c r="W9" s="110"/>
      <c r="X9" s="109"/>
      <c r="Y9" s="104"/>
      <c r="Z9" s="104"/>
      <c r="AA9" s="104" t="s">
        <v>23</v>
      </c>
      <c r="AB9" s="104"/>
      <c r="AC9" s="159" t="str">
        <f>VLOOKUP(A3,選手名簿!$A$2:$E$32,4,FALSE)</f>
        <v>渡邊(健)</v>
      </c>
      <c r="AD9" s="159"/>
      <c r="AE9" s="159"/>
      <c r="AF9" s="159"/>
      <c r="AG9" s="159"/>
      <c r="AH9" s="159"/>
      <c r="AI9" s="159"/>
      <c r="AJ9" s="159"/>
      <c r="AK9" s="159"/>
      <c r="AL9" s="159"/>
      <c r="AM9" s="160"/>
      <c r="AO9" s="122"/>
      <c r="AP9" s="123"/>
      <c r="AQ9" s="163"/>
      <c r="AR9" s="104" t="s">
        <v>23</v>
      </c>
      <c r="AS9" s="104"/>
      <c r="AT9" s="159" t="str">
        <f>VLOOKUP(AN2,選手名簿!$A$2:$E$32,4,FALSE)</f>
        <v>惟村</v>
      </c>
      <c r="AU9" s="159"/>
      <c r="AV9" s="159"/>
      <c r="AW9" s="159"/>
      <c r="AX9" s="159"/>
      <c r="AY9" s="159"/>
      <c r="AZ9" s="159"/>
      <c r="BA9" s="159"/>
      <c r="BB9" s="159"/>
      <c r="BC9" s="159"/>
      <c r="BD9" s="160"/>
      <c r="BE9" s="109"/>
      <c r="BF9" s="104"/>
      <c r="BG9" s="104"/>
      <c r="BH9" s="104"/>
      <c r="BI9" s="104"/>
      <c r="BJ9" s="110"/>
      <c r="BK9" s="109"/>
      <c r="BL9" s="104"/>
      <c r="BM9" s="104"/>
      <c r="BN9" s="104" t="s">
        <v>23</v>
      </c>
      <c r="BO9" s="104"/>
      <c r="BP9" s="159" t="str">
        <f>VLOOKUP(AN3,選手名簿!$A$2:$E$32,4,FALSE)</f>
        <v>渡邊(健)</v>
      </c>
      <c r="BQ9" s="159"/>
      <c r="BR9" s="159"/>
      <c r="BS9" s="159"/>
      <c r="BT9" s="159"/>
      <c r="BU9" s="159"/>
      <c r="BV9" s="159"/>
      <c r="BW9" s="159"/>
      <c r="BX9" s="159"/>
      <c r="BY9" s="159"/>
      <c r="BZ9" s="160"/>
    </row>
    <row r="10" spans="1:78" ht="24" customHeight="1" thickBot="1" x14ac:dyDescent="0.2">
      <c r="B10" s="111" t="s">
        <v>24</v>
      </c>
      <c r="C10" s="112"/>
      <c r="D10" s="112"/>
      <c r="E10" s="112"/>
      <c r="F10" s="112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2"/>
      <c r="R10" s="111"/>
      <c r="S10" s="112"/>
      <c r="T10" s="112"/>
      <c r="U10" s="112"/>
      <c r="V10" s="112"/>
      <c r="W10" s="113"/>
      <c r="X10" s="111" t="s">
        <v>24</v>
      </c>
      <c r="Y10" s="112"/>
      <c r="Z10" s="112"/>
      <c r="AA10" s="112"/>
      <c r="AB10" s="112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2"/>
      <c r="AO10" s="111" t="s">
        <v>24</v>
      </c>
      <c r="AP10" s="112"/>
      <c r="AQ10" s="112"/>
      <c r="AR10" s="112"/>
      <c r="AS10" s="112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2"/>
      <c r="BE10" s="111"/>
      <c r="BF10" s="112"/>
      <c r="BG10" s="112"/>
      <c r="BH10" s="112"/>
      <c r="BI10" s="112"/>
      <c r="BJ10" s="113"/>
      <c r="BK10" s="111" t="s">
        <v>24</v>
      </c>
      <c r="BL10" s="112"/>
      <c r="BM10" s="112"/>
      <c r="BN10" s="112"/>
      <c r="BO10" s="112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</row>
    <row r="11" spans="1:78" ht="24" customHeight="1" x14ac:dyDescent="0.15">
      <c r="B11" s="100" t="s">
        <v>25</v>
      </c>
      <c r="C11" s="101"/>
      <c r="D11" s="12"/>
      <c r="E11" s="13"/>
      <c r="F11" s="13"/>
      <c r="G11" s="13"/>
      <c r="H11" s="13"/>
      <c r="I11" s="14"/>
      <c r="J11" s="15"/>
      <c r="K11" s="16"/>
      <c r="L11" s="17"/>
      <c r="M11" s="14"/>
      <c r="N11" s="15"/>
      <c r="O11" s="16"/>
      <c r="P11" s="18"/>
      <c r="Q11" s="19"/>
      <c r="R11" s="163" t="s">
        <v>26</v>
      </c>
      <c r="S11" s="105"/>
      <c r="T11" s="105"/>
      <c r="U11" s="105"/>
      <c r="V11" s="105"/>
      <c r="W11" s="105"/>
      <c r="X11" s="100" t="s">
        <v>25</v>
      </c>
      <c r="Y11" s="101"/>
      <c r="Z11" s="20"/>
      <c r="AA11" s="21"/>
      <c r="AB11" s="21"/>
      <c r="AC11" s="21"/>
      <c r="AD11" s="21"/>
      <c r="AE11" s="22"/>
      <c r="AF11" s="23"/>
      <c r="AG11" s="24"/>
      <c r="AH11" s="18"/>
      <c r="AI11" s="22"/>
      <c r="AJ11" s="23"/>
      <c r="AK11" s="24"/>
      <c r="AL11" s="18"/>
      <c r="AM11" s="19"/>
      <c r="AO11" s="100" t="s">
        <v>25</v>
      </c>
      <c r="AP11" s="101"/>
      <c r="AQ11" s="12"/>
      <c r="AR11" s="13"/>
      <c r="AS11" s="13"/>
      <c r="AT11" s="13"/>
      <c r="AU11" s="13"/>
      <c r="AV11" s="14"/>
      <c r="AW11" s="15"/>
      <c r="AX11" s="16"/>
      <c r="AY11" s="17"/>
      <c r="AZ11" s="14"/>
      <c r="BA11" s="15"/>
      <c r="BB11" s="16"/>
      <c r="BC11" s="18"/>
      <c r="BD11" s="19"/>
      <c r="BE11" s="163" t="s">
        <v>26</v>
      </c>
      <c r="BF11" s="105"/>
      <c r="BG11" s="105"/>
      <c r="BH11" s="105"/>
      <c r="BI11" s="105"/>
      <c r="BJ11" s="105"/>
      <c r="BK11" s="100" t="s">
        <v>25</v>
      </c>
      <c r="BL11" s="101"/>
      <c r="BM11" s="20"/>
      <c r="BN11" s="21"/>
      <c r="BO11" s="21"/>
      <c r="BP11" s="21"/>
      <c r="BQ11" s="21"/>
      <c r="BR11" s="22"/>
      <c r="BS11" s="23"/>
      <c r="BT11" s="24"/>
      <c r="BU11" s="18"/>
      <c r="BV11" s="22"/>
      <c r="BW11" s="23"/>
      <c r="BX11" s="24"/>
      <c r="BY11" s="18"/>
      <c r="BZ11" s="19"/>
    </row>
    <row r="12" spans="1:78" ht="24" customHeight="1" thickBot="1" x14ac:dyDescent="0.2">
      <c r="B12" s="102"/>
      <c r="C12" s="103"/>
      <c r="D12" s="25"/>
      <c r="E12" s="26"/>
      <c r="F12" s="27"/>
      <c r="G12" s="28"/>
      <c r="H12" s="29"/>
      <c r="I12" s="26"/>
      <c r="J12" s="27"/>
      <c r="K12" s="28"/>
      <c r="L12" s="29"/>
      <c r="M12" s="26"/>
      <c r="N12" s="27"/>
      <c r="O12" s="28"/>
      <c r="P12" s="30"/>
      <c r="Q12" s="31"/>
      <c r="R12" s="151"/>
      <c r="S12" s="106"/>
      <c r="T12" s="106"/>
      <c r="U12" s="106"/>
      <c r="V12" s="106"/>
      <c r="W12" s="106"/>
      <c r="X12" s="102"/>
      <c r="Y12" s="103"/>
      <c r="Z12" s="32"/>
      <c r="AA12" s="33"/>
      <c r="AB12" s="34"/>
      <c r="AC12" s="35"/>
      <c r="AD12" s="30"/>
      <c r="AE12" s="33"/>
      <c r="AF12" s="34"/>
      <c r="AG12" s="35"/>
      <c r="AH12" s="30"/>
      <c r="AI12" s="33"/>
      <c r="AJ12" s="34"/>
      <c r="AK12" s="35"/>
      <c r="AL12" s="30"/>
      <c r="AM12" s="31"/>
      <c r="AO12" s="102"/>
      <c r="AP12" s="103"/>
      <c r="AQ12" s="25"/>
      <c r="AR12" s="26"/>
      <c r="AS12" s="27"/>
      <c r="AT12" s="28"/>
      <c r="AU12" s="29"/>
      <c r="AV12" s="26"/>
      <c r="AW12" s="27"/>
      <c r="AX12" s="28"/>
      <c r="AY12" s="29"/>
      <c r="AZ12" s="26"/>
      <c r="BA12" s="27"/>
      <c r="BB12" s="28"/>
      <c r="BC12" s="30"/>
      <c r="BD12" s="31"/>
      <c r="BE12" s="151"/>
      <c r="BF12" s="106"/>
      <c r="BG12" s="106"/>
      <c r="BH12" s="106"/>
      <c r="BI12" s="106"/>
      <c r="BJ12" s="106"/>
      <c r="BK12" s="102"/>
      <c r="BL12" s="103"/>
      <c r="BM12" s="32"/>
      <c r="BN12" s="33"/>
      <c r="BO12" s="34"/>
      <c r="BP12" s="35"/>
      <c r="BQ12" s="30"/>
      <c r="BR12" s="33"/>
      <c r="BS12" s="34"/>
      <c r="BT12" s="35"/>
      <c r="BU12" s="30"/>
      <c r="BV12" s="33"/>
      <c r="BW12" s="34"/>
      <c r="BX12" s="35"/>
      <c r="BY12" s="30"/>
      <c r="BZ12" s="31"/>
    </row>
    <row r="13" spans="1:78" ht="24" customHeight="1" x14ac:dyDescent="0.15">
      <c r="B13" s="100" t="s">
        <v>25</v>
      </c>
      <c r="C13" s="101"/>
      <c r="D13" s="36"/>
      <c r="E13" s="37"/>
      <c r="F13" s="37"/>
      <c r="G13" s="37"/>
      <c r="H13" s="37"/>
      <c r="I13" s="38"/>
      <c r="J13" s="39"/>
      <c r="K13" s="40"/>
      <c r="L13" s="41"/>
      <c r="M13" s="38"/>
      <c r="N13" s="39"/>
      <c r="O13" s="40"/>
      <c r="P13" s="18"/>
      <c r="Q13" s="19"/>
      <c r="R13" s="104" t="s">
        <v>27</v>
      </c>
      <c r="S13" s="104"/>
      <c r="T13" s="104"/>
      <c r="U13" s="104"/>
      <c r="V13" s="104"/>
      <c r="W13" s="104"/>
      <c r="X13" s="100" t="s">
        <v>25</v>
      </c>
      <c r="Y13" s="101"/>
      <c r="Z13" s="20"/>
      <c r="AA13" s="21"/>
      <c r="AB13" s="21"/>
      <c r="AC13" s="21"/>
      <c r="AD13" s="21"/>
      <c r="AE13" s="22"/>
      <c r="AF13" s="23"/>
      <c r="AG13" s="24"/>
      <c r="AH13" s="18"/>
      <c r="AI13" s="22"/>
      <c r="AJ13" s="23"/>
      <c r="AK13" s="24"/>
      <c r="AL13" s="18"/>
      <c r="AM13" s="19"/>
      <c r="AO13" s="100" t="s">
        <v>25</v>
      </c>
      <c r="AP13" s="101"/>
      <c r="AQ13" s="36"/>
      <c r="AR13" s="37"/>
      <c r="AS13" s="37"/>
      <c r="AT13" s="37"/>
      <c r="AU13" s="37"/>
      <c r="AV13" s="38"/>
      <c r="AW13" s="39"/>
      <c r="AX13" s="40"/>
      <c r="AY13" s="41"/>
      <c r="AZ13" s="38"/>
      <c r="BA13" s="39"/>
      <c r="BB13" s="40"/>
      <c r="BC13" s="18"/>
      <c r="BD13" s="19"/>
      <c r="BE13" s="104" t="s">
        <v>27</v>
      </c>
      <c r="BF13" s="104"/>
      <c r="BG13" s="104"/>
      <c r="BH13" s="104"/>
      <c r="BI13" s="104"/>
      <c r="BJ13" s="104"/>
      <c r="BK13" s="100" t="s">
        <v>25</v>
      </c>
      <c r="BL13" s="101"/>
      <c r="BM13" s="20"/>
      <c r="BN13" s="21"/>
      <c r="BO13" s="21"/>
      <c r="BP13" s="21"/>
      <c r="BQ13" s="21"/>
      <c r="BR13" s="22"/>
      <c r="BS13" s="23"/>
      <c r="BT13" s="24"/>
      <c r="BU13" s="18"/>
      <c r="BV13" s="22"/>
      <c r="BW13" s="23"/>
      <c r="BX13" s="24"/>
      <c r="BY13" s="18"/>
      <c r="BZ13" s="19"/>
    </row>
    <row r="14" spans="1:78" ht="24" customHeight="1" thickBot="1" x14ac:dyDescent="0.2">
      <c r="B14" s="102"/>
      <c r="C14" s="103"/>
      <c r="D14" s="42"/>
      <c r="E14" s="43"/>
      <c r="F14" s="44"/>
      <c r="G14" s="45"/>
      <c r="H14" s="46"/>
      <c r="I14" s="43"/>
      <c r="J14" s="44"/>
      <c r="K14" s="45"/>
      <c r="L14" s="46"/>
      <c r="M14" s="43"/>
      <c r="N14" s="44"/>
      <c r="O14" s="45"/>
      <c r="P14" s="30"/>
      <c r="Q14" s="31"/>
      <c r="R14" s="104"/>
      <c r="S14" s="104"/>
      <c r="T14" s="104"/>
      <c r="U14" s="104"/>
      <c r="V14" s="104"/>
      <c r="W14" s="104"/>
      <c r="X14" s="102"/>
      <c r="Y14" s="103"/>
      <c r="Z14" s="32"/>
      <c r="AA14" s="33"/>
      <c r="AB14" s="34"/>
      <c r="AC14" s="35"/>
      <c r="AD14" s="30"/>
      <c r="AE14" s="33"/>
      <c r="AF14" s="34"/>
      <c r="AG14" s="35"/>
      <c r="AH14" s="30"/>
      <c r="AI14" s="33"/>
      <c r="AJ14" s="34"/>
      <c r="AK14" s="35"/>
      <c r="AL14" s="30"/>
      <c r="AM14" s="31"/>
      <c r="AO14" s="102"/>
      <c r="AP14" s="103"/>
      <c r="AQ14" s="42"/>
      <c r="AR14" s="43"/>
      <c r="AS14" s="44"/>
      <c r="AT14" s="45"/>
      <c r="AU14" s="46"/>
      <c r="AV14" s="43"/>
      <c r="AW14" s="44"/>
      <c r="AX14" s="45"/>
      <c r="AY14" s="46"/>
      <c r="AZ14" s="43"/>
      <c r="BA14" s="44"/>
      <c r="BB14" s="45"/>
      <c r="BC14" s="30"/>
      <c r="BD14" s="31"/>
      <c r="BE14" s="104"/>
      <c r="BF14" s="104"/>
      <c r="BG14" s="104"/>
      <c r="BH14" s="104"/>
      <c r="BI14" s="104"/>
      <c r="BJ14" s="104"/>
      <c r="BK14" s="102"/>
      <c r="BL14" s="103"/>
      <c r="BM14" s="32"/>
      <c r="BN14" s="33"/>
      <c r="BO14" s="34"/>
      <c r="BP14" s="35"/>
      <c r="BQ14" s="30"/>
      <c r="BR14" s="33"/>
      <c r="BS14" s="34"/>
      <c r="BT14" s="35"/>
      <c r="BU14" s="30"/>
      <c r="BV14" s="33"/>
      <c r="BW14" s="34"/>
      <c r="BX14" s="35"/>
      <c r="BY14" s="30"/>
      <c r="BZ14" s="31"/>
    </row>
    <row r="15" spans="1:78" ht="24" customHeight="1" x14ac:dyDescent="0.15">
      <c r="B15" s="100" t="s">
        <v>25</v>
      </c>
      <c r="C15" s="101"/>
      <c r="D15" s="36"/>
      <c r="E15" s="37"/>
      <c r="F15" s="37"/>
      <c r="G15" s="37"/>
      <c r="H15" s="37"/>
      <c r="I15" s="38"/>
      <c r="J15" s="39"/>
      <c r="K15" s="40"/>
      <c r="L15" s="41"/>
      <c r="M15" s="38"/>
      <c r="N15" s="39"/>
      <c r="O15" s="40"/>
      <c r="P15" s="18"/>
      <c r="Q15" s="19"/>
      <c r="R15" s="105" t="s">
        <v>28</v>
      </c>
      <c r="S15" s="105"/>
      <c r="T15" s="105"/>
      <c r="U15" s="105"/>
      <c r="V15" s="105"/>
      <c r="W15" s="105"/>
      <c r="X15" s="100" t="s">
        <v>25</v>
      </c>
      <c r="Y15" s="101"/>
      <c r="Z15" s="20"/>
      <c r="AA15" s="21"/>
      <c r="AB15" s="21"/>
      <c r="AC15" s="21"/>
      <c r="AD15" s="21"/>
      <c r="AE15" s="22"/>
      <c r="AF15" s="23"/>
      <c r="AG15" s="24"/>
      <c r="AH15" s="18"/>
      <c r="AI15" s="22"/>
      <c r="AJ15" s="23"/>
      <c r="AK15" s="24"/>
      <c r="AL15" s="18"/>
      <c r="AM15" s="19"/>
      <c r="AO15" s="100" t="s">
        <v>25</v>
      </c>
      <c r="AP15" s="101"/>
      <c r="AQ15" s="36"/>
      <c r="AR15" s="37"/>
      <c r="AS15" s="37"/>
      <c r="AT15" s="37"/>
      <c r="AU15" s="37"/>
      <c r="AV15" s="38"/>
      <c r="AW15" s="39"/>
      <c r="AX15" s="40"/>
      <c r="AY15" s="41"/>
      <c r="AZ15" s="38"/>
      <c r="BA15" s="39"/>
      <c r="BB15" s="40"/>
      <c r="BC15" s="18"/>
      <c r="BD15" s="19"/>
      <c r="BE15" s="105" t="s">
        <v>28</v>
      </c>
      <c r="BF15" s="105"/>
      <c r="BG15" s="105"/>
      <c r="BH15" s="105"/>
      <c r="BI15" s="105"/>
      <c r="BJ15" s="105"/>
      <c r="BK15" s="100" t="s">
        <v>25</v>
      </c>
      <c r="BL15" s="101"/>
      <c r="BM15" s="20"/>
      <c r="BN15" s="21"/>
      <c r="BO15" s="21"/>
      <c r="BP15" s="21"/>
      <c r="BQ15" s="21"/>
      <c r="BR15" s="22"/>
      <c r="BS15" s="23"/>
      <c r="BT15" s="24"/>
      <c r="BU15" s="18"/>
      <c r="BV15" s="22"/>
      <c r="BW15" s="23"/>
      <c r="BX15" s="24"/>
      <c r="BY15" s="18"/>
      <c r="BZ15" s="19"/>
    </row>
    <row r="16" spans="1:78" ht="24" customHeight="1" thickBot="1" x14ac:dyDescent="0.2">
      <c r="B16" s="102"/>
      <c r="C16" s="103"/>
      <c r="D16" s="42"/>
      <c r="E16" s="43"/>
      <c r="F16" s="44"/>
      <c r="G16" s="45"/>
      <c r="H16" s="46"/>
      <c r="I16" s="43"/>
      <c r="J16" s="44"/>
      <c r="K16" s="45"/>
      <c r="L16" s="46"/>
      <c r="M16" s="43"/>
      <c r="N16" s="44"/>
      <c r="O16" s="45"/>
      <c r="P16" s="30"/>
      <c r="Q16" s="31"/>
      <c r="R16" s="106"/>
      <c r="S16" s="106"/>
      <c r="T16" s="106"/>
      <c r="U16" s="106"/>
      <c r="V16" s="106"/>
      <c r="W16" s="106"/>
      <c r="X16" s="102"/>
      <c r="Y16" s="103"/>
      <c r="Z16" s="32"/>
      <c r="AA16" s="33"/>
      <c r="AB16" s="34"/>
      <c r="AC16" s="35"/>
      <c r="AD16" s="30"/>
      <c r="AE16" s="33"/>
      <c r="AF16" s="34"/>
      <c r="AG16" s="35"/>
      <c r="AH16" s="30"/>
      <c r="AI16" s="33"/>
      <c r="AJ16" s="34"/>
      <c r="AK16" s="35"/>
      <c r="AL16" s="30"/>
      <c r="AM16" s="31"/>
      <c r="AO16" s="102"/>
      <c r="AP16" s="103"/>
      <c r="AQ16" s="42"/>
      <c r="AR16" s="43"/>
      <c r="AS16" s="44"/>
      <c r="AT16" s="45"/>
      <c r="AU16" s="46"/>
      <c r="AV16" s="43"/>
      <c r="AW16" s="44"/>
      <c r="AX16" s="45"/>
      <c r="AY16" s="46"/>
      <c r="AZ16" s="43"/>
      <c r="BA16" s="44"/>
      <c r="BB16" s="45"/>
      <c r="BC16" s="30"/>
      <c r="BD16" s="31"/>
      <c r="BE16" s="106"/>
      <c r="BF16" s="106"/>
      <c r="BG16" s="106"/>
      <c r="BH16" s="106"/>
      <c r="BI16" s="106"/>
      <c r="BJ16" s="106"/>
      <c r="BK16" s="102"/>
      <c r="BL16" s="103"/>
      <c r="BM16" s="32"/>
      <c r="BN16" s="33"/>
      <c r="BO16" s="34"/>
      <c r="BP16" s="35"/>
      <c r="BQ16" s="30"/>
      <c r="BR16" s="33"/>
      <c r="BS16" s="34"/>
      <c r="BT16" s="35"/>
      <c r="BU16" s="30"/>
      <c r="BV16" s="33"/>
      <c r="BW16" s="34"/>
      <c r="BX16" s="35"/>
      <c r="BY16" s="30"/>
      <c r="BZ16" s="31"/>
    </row>
    <row r="17" spans="2:78" ht="24" customHeight="1" x14ac:dyDescent="0.15">
      <c r="B17" s="100" t="s">
        <v>25</v>
      </c>
      <c r="C17" s="101"/>
      <c r="D17" s="36"/>
      <c r="E17" s="37"/>
      <c r="F17" s="37"/>
      <c r="G17" s="37"/>
      <c r="H17" s="37"/>
      <c r="I17" s="38"/>
      <c r="J17" s="39"/>
      <c r="K17" s="40"/>
      <c r="L17" s="41"/>
      <c r="M17" s="38"/>
      <c r="N17" s="39"/>
      <c r="O17" s="40"/>
      <c r="P17" s="18"/>
      <c r="Q17" s="19"/>
      <c r="R17" s="104" t="s">
        <v>29</v>
      </c>
      <c r="S17" s="104"/>
      <c r="T17" s="104"/>
      <c r="U17" s="104"/>
      <c r="V17" s="104"/>
      <c r="W17" s="104"/>
      <c r="X17" s="100" t="s">
        <v>25</v>
      </c>
      <c r="Y17" s="101"/>
      <c r="Z17" s="20"/>
      <c r="AA17" s="21"/>
      <c r="AB17" s="21"/>
      <c r="AC17" s="21"/>
      <c r="AD17" s="21"/>
      <c r="AE17" s="22"/>
      <c r="AF17" s="23"/>
      <c r="AG17" s="24"/>
      <c r="AH17" s="18"/>
      <c r="AI17" s="22"/>
      <c r="AJ17" s="23"/>
      <c r="AK17" s="24"/>
      <c r="AL17" s="18"/>
      <c r="AM17" s="19"/>
      <c r="AO17" s="100" t="s">
        <v>25</v>
      </c>
      <c r="AP17" s="101"/>
      <c r="AQ17" s="36"/>
      <c r="AR17" s="37"/>
      <c r="AS17" s="37"/>
      <c r="AT17" s="37"/>
      <c r="AU17" s="37"/>
      <c r="AV17" s="38"/>
      <c r="AW17" s="39"/>
      <c r="AX17" s="40"/>
      <c r="AY17" s="41"/>
      <c r="AZ17" s="38"/>
      <c r="BA17" s="39"/>
      <c r="BB17" s="40"/>
      <c r="BC17" s="18"/>
      <c r="BD17" s="19"/>
      <c r="BE17" s="104" t="s">
        <v>29</v>
      </c>
      <c r="BF17" s="104"/>
      <c r="BG17" s="104"/>
      <c r="BH17" s="104"/>
      <c r="BI17" s="104"/>
      <c r="BJ17" s="104"/>
      <c r="BK17" s="100" t="s">
        <v>25</v>
      </c>
      <c r="BL17" s="101"/>
      <c r="BM17" s="20"/>
      <c r="BN17" s="21"/>
      <c r="BO17" s="21"/>
      <c r="BP17" s="21"/>
      <c r="BQ17" s="21"/>
      <c r="BR17" s="22"/>
      <c r="BS17" s="23"/>
      <c r="BT17" s="24"/>
      <c r="BU17" s="18"/>
      <c r="BV17" s="22"/>
      <c r="BW17" s="23"/>
      <c r="BX17" s="24"/>
      <c r="BY17" s="18"/>
      <c r="BZ17" s="19"/>
    </row>
    <row r="18" spans="2:78" ht="24" customHeight="1" thickBot="1" x14ac:dyDescent="0.2">
      <c r="B18" s="102"/>
      <c r="C18" s="103"/>
      <c r="D18" s="42"/>
      <c r="E18" s="43"/>
      <c r="F18" s="44"/>
      <c r="G18" s="45"/>
      <c r="H18" s="46"/>
      <c r="I18" s="43"/>
      <c r="J18" s="44"/>
      <c r="K18" s="45"/>
      <c r="L18" s="46"/>
      <c r="M18" s="43"/>
      <c r="N18" s="44"/>
      <c r="O18" s="45"/>
      <c r="P18" s="30"/>
      <c r="Q18" s="31"/>
      <c r="R18" s="104"/>
      <c r="S18" s="104"/>
      <c r="T18" s="104"/>
      <c r="U18" s="104"/>
      <c r="V18" s="104"/>
      <c r="W18" s="104"/>
      <c r="X18" s="102"/>
      <c r="Y18" s="103"/>
      <c r="Z18" s="32"/>
      <c r="AA18" s="33"/>
      <c r="AB18" s="34"/>
      <c r="AC18" s="35"/>
      <c r="AD18" s="30"/>
      <c r="AE18" s="33"/>
      <c r="AF18" s="34"/>
      <c r="AG18" s="35"/>
      <c r="AH18" s="30"/>
      <c r="AI18" s="33"/>
      <c r="AJ18" s="34"/>
      <c r="AK18" s="35"/>
      <c r="AL18" s="30"/>
      <c r="AM18" s="31"/>
      <c r="AO18" s="102"/>
      <c r="AP18" s="103"/>
      <c r="AQ18" s="42"/>
      <c r="AR18" s="43"/>
      <c r="AS18" s="44"/>
      <c r="AT18" s="45"/>
      <c r="AU18" s="46"/>
      <c r="AV18" s="43"/>
      <c r="AW18" s="44"/>
      <c r="AX18" s="45"/>
      <c r="AY18" s="46"/>
      <c r="AZ18" s="43"/>
      <c r="BA18" s="44"/>
      <c r="BB18" s="45"/>
      <c r="BC18" s="30"/>
      <c r="BD18" s="31"/>
      <c r="BE18" s="104"/>
      <c r="BF18" s="104"/>
      <c r="BG18" s="104"/>
      <c r="BH18" s="104"/>
      <c r="BI18" s="104"/>
      <c r="BJ18" s="104"/>
      <c r="BK18" s="102"/>
      <c r="BL18" s="103"/>
      <c r="BM18" s="32"/>
      <c r="BN18" s="33"/>
      <c r="BO18" s="34"/>
      <c r="BP18" s="35"/>
      <c r="BQ18" s="30"/>
      <c r="BR18" s="33"/>
      <c r="BS18" s="34"/>
      <c r="BT18" s="35"/>
      <c r="BU18" s="30"/>
      <c r="BV18" s="33"/>
      <c r="BW18" s="34"/>
      <c r="BX18" s="35"/>
      <c r="BY18" s="30"/>
      <c r="BZ18" s="31"/>
    </row>
    <row r="19" spans="2:78" ht="24" customHeight="1" x14ac:dyDescent="0.15">
      <c r="B19" s="100" t="s">
        <v>25</v>
      </c>
      <c r="C19" s="101"/>
      <c r="D19" s="36"/>
      <c r="E19" s="37"/>
      <c r="F19" s="37"/>
      <c r="G19" s="37"/>
      <c r="H19" s="37"/>
      <c r="I19" s="38"/>
      <c r="J19" s="39"/>
      <c r="K19" s="40"/>
      <c r="L19" s="41"/>
      <c r="M19" s="38"/>
      <c r="N19" s="39"/>
      <c r="O19" s="40"/>
      <c r="P19" s="18"/>
      <c r="Q19" s="19"/>
      <c r="R19" s="105" t="s">
        <v>30</v>
      </c>
      <c r="S19" s="105"/>
      <c r="T19" s="105"/>
      <c r="U19" s="105"/>
      <c r="V19" s="105"/>
      <c r="W19" s="105"/>
      <c r="X19" s="100" t="s">
        <v>25</v>
      </c>
      <c r="Y19" s="101"/>
      <c r="Z19" s="20"/>
      <c r="AA19" s="21"/>
      <c r="AB19" s="21"/>
      <c r="AC19" s="21"/>
      <c r="AD19" s="21"/>
      <c r="AE19" s="22"/>
      <c r="AF19" s="23"/>
      <c r="AG19" s="24"/>
      <c r="AH19" s="18"/>
      <c r="AI19" s="22"/>
      <c r="AJ19" s="23"/>
      <c r="AK19" s="24"/>
      <c r="AL19" s="18"/>
      <c r="AM19" s="19"/>
      <c r="AO19" s="100" t="s">
        <v>25</v>
      </c>
      <c r="AP19" s="101"/>
      <c r="AQ19" s="36"/>
      <c r="AR19" s="37"/>
      <c r="AS19" s="37"/>
      <c r="AT19" s="37"/>
      <c r="AU19" s="37"/>
      <c r="AV19" s="38"/>
      <c r="AW19" s="39"/>
      <c r="AX19" s="40"/>
      <c r="AY19" s="41"/>
      <c r="AZ19" s="38"/>
      <c r="BA19" s="39"/>
      <c r="BB19" s="40"/>
      <c r="BC19" s="18"/>
      <c r="BD19" s="19"/>
      <c r="BE19" s="105" t="s">
        <v>30</v>
      </c>
      <c r="BF19" s="105"/>
      <c r="BG19" s="105"/>
      <c r="BH19" s="105"/>
      <c r="BI19" s="105"/>
      <c r="BJ19" s="105"/>
      <c r="BK19" s="100" t="s">
        <v>25</v>
      </c>
      <c r="BL19" s="101"/>
      <c r="BM19" s="20"/>
      <c r="BN19" s="21"/>
      <c r="BO19" s="21"/>
      <c r="BP19" s="21"/>
      <c r="BQ19" s="21"/>
      <c r="BR19" s="22"/>
      <c r="BS19" s="23"/>
      <c r="BT19" s="24"/>
      <c r="BU19" s="18"/>
      <c r="BV19" s="22"/>
      <c r="BW19" s="23"/>
      <c r="BX19" s="24"/>
      <c r="BY19" s="18"/>
      <c r="BZ19" s="19"/>
    </row>
    <row r="20" spans="2:78" ht="24" customHeight="1" thickBot="1" x14ac:dyDescent="0.2">
      <c r="B20" s="102"/>
      <c r="C20" s="103"/>
      <c r="D20" s="42"/>
      <c r="E20" s="43"/>
      <c r="F20" s="44"/>
      <c r="G20" s="45"/>
      <c r="H20" s="46"/>
      <c r="I20" s="43"/>
      <c r="J20" s="44"/>
      <c r="K20" s="45"/>
      <c r="L20" s="46"/>
      <c r="M20" s="43"/>
      <c r="N20" s="44"/>
      <c r="O20" s="45"/>
      <c r="P20" s="30"/>
      <c r="Q20" s="31"/>
      <c r="R20" s="106"/>
      <c r="S20" s="106"/>
      <c r="T20" s="106"/>
      <c r="U20" s="106"/>
      <c r="V20" s="106"/>
      <c r="W20" s="106"/>
      <c r="X20" s="102"/>
      <c r="Y20" s="103"/>
      <c r="Z20" s="32"/>
      <c r="AA20" s="33"/>
      <c r="AB20" s="34"/>
      <c r="AC20" s="35"/>
      <c r="AD20" s="30"/>
      <c r="AE20" s="33"/>
      <c r="AF20" s="34"/>
      <c r="AG20" s="35"/>
      <c r="AH20" s="30"/>
      <c r="AI20" s="33"/>
      <c r="AJ20" s="34"/>
      <c r="AK20" s="35"/>
      <c r="AL20" s="30"/>
      <c r="AM20" s="31"/>
      <c r="AO20" s="102"/>
      <c r="AP20" s="103"/>
      <c r="AQ20" s="42"/>
      <c r="AR20" s="43"/>
      <c r="AS20" s="44"/>
      <c r="AT20" s="45"/>
      <c r="AU20" s="46"/>
      <c r="AV20" s="43"/>
      <c r="AW20" s="44"/>
      <c r="AX20" s="45"/>
      <c r="AY20" s="46"/>
      <c r="AZ20" s="43"/>
      <c r="BA20" s="44"/>
      <c r="BB20" s="45"/>
      <c r="BC20" s="30"/>
      <c r="BD20" s="31"/>
      <c r="BE20" s="106"/>
      <c r="BF20" s="106"/>
      <c r="BG20" s="106"/>
      <c r="BH20" s="106"/>
      <c r="BI20" s="106"/>
      <c r="BJ20" s="106"/>
      <c r="BK20" s="102"/>
      <c r="BL20" s="103"/>
      <c r="BM20" s="32"/>
      <c r="BN20" s="33"/>
      <c r="BO20" s="34"/>
      <c r="BP20" s="35"/>
      <c r="BQ20" s="30"/>
      <c r="BR20" s="33"/>
      <c r="BS20" s="34"/>
      <c r="BT20" s="35"/>
      <c r="BU20" s="30"/>
      <c r="BV20" s="33"/>
      <c r="BW20" s="34"/>
      <c r="BX20" s="35"/>
      <c r="BY20" s="30"/>
      <c r="BZ20" s="31"/>
    </row>
    <row r="21" spans="2:78" ht="24" customHeight="1" x14ac:dyDescent="0.15">
      <c r="B21" s="100" t="s">
        <v>25</v>
      </c>
      <c r="C21" s="101"/>
      <c r="D21" s="36"/>
      <c r="E21" s="37"/>
      <c r="F21" s="37"/>
      <c r="G21" s="37"/>
      <c r="H21" s="37"/>
      <c r="I21" s="38"/>
      <c r="J21" s="39"/>
      <c r="K21" s="40"/>
      <c r="L21" s="41"/>
      <c r="M21" s="38"/>
      <c r="N21" s="39"/>
      <c r="O21" s="40"/>
      <c r="P21" s="18"/>
      <c r="Q21" s="19"/>
      <c r="R21" s="104" t="s">
        <v>31</v>
      </c>
      <c r="S21" s="104"/>
      <c r="T21" s="104"/>
      <c r="U21" s="104"/>
      <c r="V21" s="104"/>
      <c r="W21" s="104"/>
      <c r="X21" s="100" t="s">
        <v>25</v>
      </c>
      <c r="Y21" s="101"/>
      <c r="Z21" s="20"/>
      <c r="AA21" s="21"/>
      <c r="AB21" s="21"/>
      <c r="AC21" s="21"/>
      <c r="AD21" s="21"/>
      <c r="AE21" s="22"/>
      <c r="AF21" s="23"/>
      <c r="AG21" s="24"/>
      <c r="AH21" s="18"/>
      <c r="AI21" s="22"/>
      <c r="AJ21" s="23"/>
      <c r="AK21" s="24"/>
      <c r="AL21" s="18"/>
      <c r="AM21" s="19"/>
      <c r="AO21" s="100" t="s">
        <v>25</v>
      </c>
      <c r="AP21" s="101"/>
      <c r="AQ21" s="36"/>
      <c r="AR21" s="37"/>
      <c r="AS21" s="37"/>
      <c r="AT21" s="37"/>
      <c r="AU21" s="37"/>
      <c r="AV21" s="38"/>
      <c r="AW21" s="39"/>
      <c r="AX21" s="40"/>
      <c r="AY21" s="41"/>
      <c r="AZ21" s="38"/>
      <c r="BA21" s="39"/>
      <c r="BB21" s="40"/>
      <c r="BC21" s="18"/>
      <c r="BD21" s="19"/>
      <c r="BE21" s="104" t="s">
        <v>31</v>
      </c>
      <c r="BF21" s="104"/>
      <c r="BG21" s="104"/>
      <c r="BH21" s="104"/>
      <c r="BI21" s="104"/>
      <c r="BJ21" s="104"/>
      <c r="BK21" s="100" t="s">
        <v>25</v>
      </c>
      <c r="BL21" s="101"/>
      <c r="BM21" s="20"/>
      <c r="BN21" s="21"/>
      <c r="BO21" s="21"/>
      <c r="BP21" s="21"/>
      <c r="BQ21" s="21"/>
      <c r="BR21" s="22"/>
      <c r="BS21" s="23"/>
      <c r="BT21" s="24"/>
      <c r="BU21" s="18"/>
      <c r="BV21" s="22"/>
      <c r="BW21" s="23"/>
      <c r="BX21" s="24"/>
      <c r="BY21" s="18"/>
      <c r="BZ21" s="19"/>
    </row>
    <row r="22" spans="2:78" ht="24" customHeight="1" thickBot="1" x14ac:dyDescent="0.2">
      <c r="B22" s="102"/>
      <c r="C22" s="103"/>
      <c r="D22" s="42"/>
      <c r="E22" s="43"/>
      <c r="F22" s="44"/>
      <c r="G22" s="45"/>
      <c r="H22" s="46"/>
      <c r="I22" s="43"/>
      <c r="J22" s="44"/>
      <c r="K22" s="45"/>
      <c r="L22" s="46"/>
      <c r="M22" s="43"/>
      <c r="N22" s="44"/>
      <c r="O22" s="45"/>
      <c r="P22" s="30"/>
      <c r="Q22" s="31"/>
      <c r="R22" s="104"/>
      <c r="S22" s="104"/>
      <c r="T22" s="104"/>
      <c r="U22" s="104"/>
      <c r="V22" s="104"/>
      <c r="W22" s="104"/>
      <c r="X22" s="102"/>
      <c r="Y22" s="103"/>
      <c r="Z22" s="32"/>
      <c r="AA22" s="33"/>
      <c r="AB22" s="34"/>
      <c r="AC22" s="35"/>
      <c r="AD22" s="30"/>
      <c r="AE22" s="33"/>
      <c r="AF22" s="34"/>
      <c r="AG22" s="35"/>
      <c r="AH22" s="30"/>
      <c r="AI22" s="33"/>
      <c r="AJ22" s="34"/>
      <c r="AK22" s="35"/>
      <c r="AL22" s="30"/>
      <c r="AM22" s="31"/>
      <c r="AO22" s="102"/>
      <c r="AP22" s="103"/>
      <c r="AQ22" s="42"/>
      <c r="AR22" s="43"/>
      <c r="AS22" s="44"/>
      <c r="AT22" s="45"/>
      <c r="AU22" s="46"/>
      <c r="AV22" s="43"/>
      <c r="AW22" s="44"/>
      <c r="AX22" s="45"/>
      <c r="AY22" s="46"/>
      <c r="AZ22" s="43"/>
      <c r="BA22" s="44"/>
      <c r="BB22" s="45"/>
      <c r="BC22" s="30"/>
      <c r="BD22" s="31"/>
      <c r="BE22" s="104"/>
      <c r="BF22" s="104"/>
      <c r="BG22" s="104"/>
      <c r="BH22" s="104"/>
      <c r="BI22" s="104"/>
      <c r="BJ22" s="104"/>
      <c r="BK22" s="102"/>
      <c r="BL22" s="103"/>
      <c r="BM22" s="32"/>
      <c r="BN22" s="33"/>
      <c r="BO22" s="34"/>
      <c r="BP22" s="35"/>
      <c r="BQ22" s="30"/>
      <c r="BR22" s="33"/>
      <c r="BS22" s="34"/>
      <c r="BT22" s="35"/>
      <c r="BU22" s="30"/>
      <c r="BV22" s="33"/>
      <c r="BW22" s="34"/>
      <c r="BX22" s="35"/>
      <c r="BY22" s="30"/>
      <c r="BZ22" s="31"/>
    </row>
    <row r="23" spans="2:78" ht="24" customHeight="1" x14ac:dyDescent="0.15">
      <c r="B23" s="100" t="s">
        <v>25</v>
      </c>
      <c r="C23" s="101"/>
      <c r="D23" s="47" t="s">
        <v>32</v>
      </c>
      <c r="E23" s="48" t="s">
        <v>32</v>
      </c>
      <c r="F23" s="49"/>
      <c r="G23" s="50"/>
      <c r="H23" s="51" t="s">
        <v>32</v>
      </c>
      <c r="I23" s="48" t="s">
        <v>32</v>
      </c>
      <c r="J23" s="49"/>
      <c r="K23" s="50"/>
      <c r="L23" s="51" t="s">
        <v>32</v>
      </c>
      <c r="M23" s="48" t="s">
        <v>32</v>
      </c>
      <c r="N23" s="49"/>
      <c r="O23" s="50"/>
      <c r="P23" s="51" t="s">
        <v>32</v>
      </c>
      <c r="Q23" s="52" t="s">
        <v>32</v>
      </c>
      <c r="R23" s="109" t="s">
        <v>33</v>
      </c>
      <c r="S23" s="104"/>
      <c r="T23" s="104"/>
      <c r="U23" s="104"/>
      <c r="V23" s="104"/>
      <c r="W23" s="117"/>
      <c r="X23" s="100" t="s">
        <v>25</v>
      </c>
      <c r="Y23" s="101"/>
      <c r="Z23" s="47" t="s">
        <v>34</v>
      </c>
      <c r="AA23" s="48" t="s">
        <v>34</v>
      </c>
      <c r="AB23" s="53" t="s">
        <v>32</v>
      </c>
      <c r="AC23" s="51" t="s">
        <v>32</v>
      </c>
      <c r="AD23" s="51" t="s">
        <v>34</v>
      </c>
      <c r="AE23" s="48" t="s">
        <v>34</v>
      </c>
      <c r="AF23" s="53" t="s">
        <v>32</v>
      </c>
      <c r="AG23" s="51" t="s">
        <v>32</v>
      </c>
      <c r="AH23" s="51" t="s">
        <v>34</v>
      </c>
      <c r="AI23" s="48" t="s">
        <v>34</v>
      </c>
      <c r="AJ23" s="53" t="s">
        <v>32</v>
      </c>
      <c r="AK23" s="51" t="s">
        <v>32</v>
      </c>
      <c r="AL23" s="51" t="s">
        <v>34</v>
      </c>
      <c r="AM23" s="54" t="s">
        <v>34</v>
      </c>
      <c r="AO23" s="100" t="s">
        <v>25</v>
      </c>
      <c r="AP23" s="101"/>
      <c r="AQ23" s="47" t="s">
        <v>32</v>
      </c>
      <c r="AR23" s="48" t="s">
        <v>32</v>
      </c>
      <c r="AS23" s="49"/>
      <c r="AT23" s="50"/>
      <c r="AU23" s="51" t="s">
        <v>32</v>
      </c>
      <c r="AV23" s="48" t="s">
        <v>32</v>
      </c>
      <c r="AW23" s="49"/>
      <c r="AX23" s="50"/>
      <c r="AY23" s="51" t="s">
        <v>32</v>
      </c>
      <c r="AZ23" s="48" t="s">
        <v>32</v>
      </c>
      <c r="BA23" s="49"/>
      <c r="BB23" s="50"/>
      <c r="BC23" s="51" t="s">
        <v>32</v>
      </c>
      <c r="BD23" s="52" t="s">
        <v>32</v>
      </c>
      <c r="BE23" s="109" t="s">
        <v>33</v>
      </c>
      <c r="BF23" s="104"/>
      <c r="BG23" s="104"/>
      <c r="BH23" s="104"/>
      <c r="BI23" s="104"/>
      <c r="BJ23" s="117"/>
      <c r="BK23" s="100" t="s">
        <v>25</v>
      </c>
      <c r="BL23" s="101"/>
      <c r="BM23" s="47" t="s">
        <v>34</v>
      </c>
      <c r="BN23" s="48" t="s">
        <v>34</v>
      </c>
      <c r="BO23" s="53" t="s">
        <v>32</v>
      </c>
      <c r="BP23" s="51" t="s">
        <v>32</v>
      </c>
      <c r="BQ23" s="51" t="s">
        <v>34</v>
      </c>
      <c r="BR23" s="48" t="s">
        <v>34</v>
      </c>
      <c r="BS23" s="53" t="s">
        <v>32</v>
      </c>
      <c r="BT23" s="51" t="s">
        <v>32</v>
      </c>
      <c r="BU23" s="51" t="s">
        <v>34</v>
      </c>
      <c r="BV23" s="48" t="s">
        <v>34</v>
      </c>
      <c r="BW23" s="53" t="s">
        <v>32</v>
      </c>
      <c r="BX23" s="51" t="s">
        <v>32</v>
      </c>
      <c r="BY23" s="51" t="s">
        <v>34</v>
      </c>
      <c r="BZ23" s="54" t="s">
        <v>34</v>
      </c>
    </row>
    <row r="24" spans="2:78" ht="24" customHeight="1" x14ac:dyDescent="0.15">
      <c r="B24" s="115"/>
      <c r="C24" s="116"/>
      <c r="D24" s="55"/>
      <c r="E24" s="56"/>
      <c r="F24" s="57" t="s">
        <v>32</v>
      </c>
      <c r="G24" s="58" t="s">
        <v>32</v>
      </c>
      <c r="H24" s="59"/>
      <c r="I24" s="56"/>
      <c r="J24" s="57" t="s">
        <v>32</v>
      </c>
      <c r="K24" s="58" t="s">
        <v>32</v>
      </c>
      <c r="L24" s="59"/>
      <c r="M24" s="56"/>
      <c r="N24" s="57" t="s">
        <v>32</v>
      </c>
      <c r="O24" s="58" t="s">
        <v>32</v>
      </c>
      <c r="P24" s="59"/>
      <c r="Q24" s="60"/>
      <c r="R24" s="107"/>
      <c r="S24" s="105"/>
      <c r="T24" s="105"/>
      <c r="U24" s="105"/>
      <c r="V24" s="105"/>
      <c r="W24" s="118"/>
      <c r="X24" s="115"/>
      <c r="Y24" s="116"/>
      <c r="Z24" s="61" t="s">
        <v>32</v>
      </c>
      <c r="AA24" s="57" t="s">
        <v>32</v>
      </c>
      <c r="AB24" s="57" t="s">
        <v>34</v>
      </c>
      <c r="AC24" s="58" t="s">
        <v>34</v>
      </c>
      <c r="AD24" s="62" t="s">
        <v>32</v>
      </c>
      <c r="AE24" s="57" t="s">
        <v>32</v>
      </c>
      <c r="AF24" s="57" t="s">
        <v>34</v>
      </c>
      <c r="AG24" s="58" t="s">
        <v>34</v>
      </c>
      <c r="AH24" s="62" t="s">
        <v>32</v>
      </c>
      <c r="AI24" s="57" t="s">
        <v>32</v>
      </c>
      <c r="AJ24" s="57" t="s">
        <v>34</v>
      </c>
      <c r="AK24" s="58" t="s">
        <v>34</v>
      </c>
      <c r="AL24" s="62" t="s">
        <v>32</v>
      </c>
      <c r="AM24" s="63" t="s">
        <v>32</v>
      </c>
      <c r="AO24" s="115"/>
      <c r="AP24" s="116"/>
      <c r="AQ24" s="55"/>
      <c r="AR24" s="56"/>
      <c r="AS24" s="57" t="s">
        <v>32</v>
      </c>
      <c r="AT24" s="58" t="s">
        <v>32</v>
      </c>
      <c r="AU24" s="59"/>
      <c r="AV24" s="56"/>
      <c r="AW24" s="57" t="s">
        <v>32</v>
      </c>
      <c r="AX24" s="58" t="s">
        <v>32</v>
      </c>
      <c r="AY24" s="59"/>
      <c r="AZ24" s="56"/>
      <c r="BA24" s="57" t="s">
        <v>32</v>
      </c>
      <c r="BB24" s="58" t="s">
        <v>32</v>
      </c>
      <c r="BC24" s="59"/>
      <c r="BD24" s="60"/>
      <c r="BE24" s="107"/>
      <c r="BF24" s="105"/>
      <c r="BG24" s="105"/>
      <c r="BH24" s="105"/>
      <c r="BI24" s="105"/>
      <c r="BJ24" s="118"/>
      <c r="BK24" s="115"/>
      <c r="BL24" s="116"/>
      <c r="BM24" s="61" t="s">
        <v>32</v>
      </c>
      <c r="BN24" s="57" t="s">
        <v>32</v>
      </c>
      <c r="BO24" s="57" t="s">
        <v>34</v>
      </c>
      <c r="BP24" s="58" t="s">
        <v>34</v>
      </c>
      <c r="BQ24" s="62" t="s">
        <v>32</v>
      </c>
      <c r="BR24" s="57" t="s">
        <v>32</v>
      </c>
      <c r="BS24" s="57" t="s">
        <v>34</v>
      </c>
      <c r="BT24" s="58" t="s">
        <v>34</v>
      </c>
      <c r="BU24" s="62" t="s">
        <v>32</v>
      </c>
      <c r="BV24" s="57" t="s">
        <v>32</v>
      </c>
      <c r="BW24" s="57" t="s">
        <v>34</v>
      </c>
      <c r="BX24" s="58" t="s">
        <v>34</v>
      </c>
      <c r="BY24" s="62" t="s">
        <v>32</v>
      </c>
      <c r="BZ24" s="63" t="s">
        <v>32</v>
      </c>
    </row>
    <row r="25" spans="2:78" ht="24" customHeight="1" thickBot="1" x14ac:dyDescent="0.2">
      <c r="B25" s="102"/>
      <c r="C25" s="103"/>
      <c r="D25" s="64" t="s">
        <v>32</v>
      </c>
      <c r="E25" s="65" t="s">
        <v>32</v>
      </c>
      <c r="F25" s="66"/>
      <c r="G25" s="67"/>
      <c r="H25" s="68" t="s">
        <v>32</v>
      </c>
      <c r="I25" s="65" t="s">
        <v>32</v>
      </c>
      <c r="J25" s="66"/>
      <c r="K25" s="67"/>
      <c r="L25" s="68" t="s">
        <v>32</v>
      </c>
      <c r="M25" s="65" t="s">
        <v>32</v>
      </c>
      <c r="N25" s="66"/>
      <c r="O25" s="67"/>
      <c r="P25" s="68" t="s">
        <v>32</v>
      </c>
      <c r="Q25" s="69" t="s">
        <v>32</v>
      </c>
      <c r="R25" s="111"/>
      <c r="S25" s="112"/>
      <c r="T25" s="112"/>
      <c r="U25" s="112"/>
      <c r="V25" s="112"/>
      <c r="W25" s="119"/>
      <c r="X25" s="115"/>
      <c r="Y25" s="116"/>
      <c r="Z25" s="64" t="s">
        <v>34</v>
      </c>
      <c r="AA25" s="65" t="s">
        <v>34</v>
      </c>
      <c r="AB25" s="70" t="s">
        <v>32</v>
      </c>
      <c r="AC25" s="68" t="s">
        <v>32</v>
      </c>
      <c r="AD25" s="68" t="s">
        <v>34</v>
      </c>
      <c r="AE25" s="65" t="s">
        <v>34</v>
      </c>
      <c r="AF25" s="70" t="s">
        <v>32</v>
      </c>
      <c r="AG25" s="68" t="s">
        <v>32</v>
      </c>
      <c r="AH25" s="68" t="s">
        <v>34</v>
      </c>
      <c r="AI25" s="65" t="s">
        <v>34</v>
      </c>
      <c r="AJ25" s="70" t="s">
        <v>32</v>
      </c>
      <c r="AK25" s="68" t="s">
        <v>32</v>
      </c>
      <c r="AL25" s="68" t="s">
        <v>34</v>
      </c>
      <c r="AM25" s="71" t="s">
        <v>34</v>
      </c>
      <c r="AO25" s="102"/>
      <c r="AP25" s="103"/>
      <c r="AQ25" s="64" t="s">
        <v>32</v>
      </c>
      <c r="AR25" s="65" t="s">
        <v>32</v>
      </c>
      <c r="AS25" s="66"/>
      <c r="AT25" s="67"/>
      <c r="AU25" s="68" t="s">
        <v>32</v>
      </c>
      <c r="AV25" s="65" t="s">
        <v>32</v>
      </c>
      <c r="AW25" s="66"/>
      <c r="AX25" s="67"/>
      <c r="AY25" s="68" t="s">
        <v>32</v>
      </c>
      <c r="AZ25" s="65" t="s">
        <v>32</v>
      </c>
      <c r="BA25" s="66"/>
      <c r="BB25" s="67"/>
      <c r="BC25" s="68" t="s">
        <v>32</v>
      </c>
      <c r="BD25" s="69" t="s">
        <v>32</v>
      </c>
      <c r="BE25" s="111"/>
      <c r="BF25" s="112"/>
      <c r="BG25" s="112"/>
      <c r="BH25" s="112"/>
      <c r="BI25" s="112"/>
      <c r="BJ25" s="119"/>
      <c r="BK25" s="115"/>
      <c r="BL25" s="116"/>
      <c r="BM25" s="64" t="s">
        <v>34</v>
      </c>
      <c r="BN25" s="65" t="s">
        <v>34</v>
      </c>
      <c r="BO25" s="70" t="s">
        <v>32</v>
      </c>
      <c r="BP25" s="68" t="s">
        <v>32</v>
      </c>
      <c r="BQ25" s="68" t="s">
        <v>34</v>
      </c>
      <c r="BR25" s="65" t="s">
        <v>34</v>
      </c>
      <c r="BS25" s="70" t="s">
        <v>32</v>
      </c>
      <c r="BT25" s="68" t="s">
        <v>32</v>
      </c>
      <c r="BU25" s="68" t="s">
        <v>34</v>
      </c>
      <c r="BV25" s="65" t="s">
        <v>34</v>
      </c>
      <c r="BW25" s="70" t="s">
        <v>32</v>
      </c>
      <c r="BX25" s="68" t="s">
        <v>32</v>
      </c>
      <c r="BY25" s="68" t="s">
        <v>34</v>
      </c>
      <c r="BZ25" s="71" t="s">
        <v>34</v>
      </c>
    </row>
    <row r="26" spans="2:78" ht="24" customHeight="1" x14ac:dyDescent="0.15">
      <c r="B26" s="152" t="s">
        <v>35</v>
      </c>
      <c r="C26" s="153"/>
      <c r="D26" s="154" t="s">
        <v>36</v>
      </c>
      <c r="E26" s="155"/>
      <c r="F26" s="153"/>
      <c r="G26" s="154" t="s">
        <v>36</v>
      </c>
      <c r="H26" s="155"/>
      <c r="I26" s="153"/>
      <c r="J26" s="154" t="s">
        <v>37</v>
      </c>
      <c r="K26" s="155"/>
      <c r="L26" s="158"/>
      <c r="M26" s="100" t="s">
        <v>38</v>
      </c>
      <c r="N26" s="121"/>
      <c r="O26" s="121"/>
      <c r="P26" s="121"/>
      <c r="Q26" s="121"/>
      <c r="R26" s="121"/>
      <c r="S26" s="121"/>
      <c r="T26" s="121"/>
      <c r="U26" s="100" t="s">
        <v>38</v>
      </c>
      <c r="V26" s="121"/>
      <c r="W26" s="121"/>
      <c r="X26" s="121"/>
      <c r="Y26" s="121"/>
      <c r="Z26" s="121"/>
      <c r="AA26" s="121"/>
      <c r="AB26" s="121"/>
      <c r="AC26" s="152" t="s">
        <v>35</v>
      </c>
      <c r="AD26" s="153"/>
      <c r="AE26" s="154" t="s">
        <v>36</v>
      </c>
      <c r="AF26" s="155"/>
      <c r="AG26" s="153"/>
      <c r="AH26" s="154" t="s">
        <v>36</v>
      </c>
      <c r="AI26" s="155"/>
      <c r="AJ26" s="153"/>
      <c r="AK26" s="154" t="s">
        <v>37</v>
      </c>
      <c r="AL26" s="155"/>
      <c r="AM26" s="158"/>
      <c r="AO26" s="152" t="s">
        <v>35</v>
      </c>
      <c r="AP26" s="153"/>
      <c r="AQ26" s="154" t="s">
        <v>36</v>
      </c>
      <c r="AR26" s="155"/>
      <c r="AS26" s="153"/>
      <c r="AT26" s="154" t="s">
        <v>36</v>
      </c>
      <c r="AU26" s="155"/>
      <c r="AV26" s="153"/>
      <c r="AW26" s="154" t="s">
        <v>37</v>
      </c>
      <c r="AX26" s="155"/>
      <c r="AY26" s="158"/>
      <c r="AZ26" s="100" t="s">
        <v>38</v>
      </c>
      <c r="BA26" s="121"/>
      <c r="BB26" s="121"/>
      <c r="BC26" s="121"/>
      <c r="BD26" s="121"/>
      <c r="BE26" s="121"/>
      <c r="BF26" s="121"/>
      <c r="BG26" s="121"/>
      <c r="BH26" s="100" t="s">
        <v>38</v>
      </c>
      <c r="BI26" s="121"/>
      <c r="BJ26" s="121"/>
      <c r="BK26" s="121"/>
      <c r="BL26" s="121"/>
      <c r="BM26" s="121"/>
      <c r="BN26" s="121"/>
      <c r="BO26" s="121"/>
      <c r="BP26" s="152" t="s">
        <v>35</v>
      </c>
      <c r="BQ26" s="153"/>
      <c r="BR26" s="154" t="s">
        <v>36</v>
      </c>
      <c r="BS26" s="155"/>
      <c r="BT26" s="153"/>
      <c r="BU26" s="154" t="s">
        <v>36</v>
      </c>
      <c r="BV26" s="155"/>
      <c r="BW26" s="153"/>
      <c r="BX26" s="154" t="s">
        <v>37</v>
      </c>
      <c r="BY26" s="155"/>
      <c r="BZ26" s="158"/>
    </row>
    <row r="27" spans="2:78" ht="24" customHeight="1" x14ac:dyDescent="0.15">
      <c r="B27" s="150" t="s">
        <v>39</v>
      </c>
      <c r="C27" s="151"/>
      <c r="D27" s="146"/>
      <c r="E27" s="142"/>
      <c r="F27" s="116"/>
      <c r="G27" s="156"/>
      <c r="H27" s="157"/>
      <c r="I27" s="151"/>
      <c r="J27" s="142"/>
      <c r="K27" s="142"/>
      <c r="L27" s="148"/>
      <c r="M27" s="115" t="s">
        <v>40</v>
      </c>
      <c r="N27" s="142"/>
      <c r="O27" s="142"/>
      <c r="P27" s="142"/>
      <c r="Q27" s="142"/>
      <c r="R27" s="142"/>
      <c r="S27" s="142"/>
      <c r="T27" s="142"/>
      <c r="U27" s="115" t="s">
        <v>40</v>
      </c>
      <c r="V27" s="142"/>
      <c r="W27" s="142"/>
      <c r="X27" s="142"/>
      <c r="Y27" s="142"/>
      <c r="Z27" s="142"/>
      <c r="AA27" s="142"/>
      <c r="AB27" s="142"/>
      <c r="AC27" s="115" t="s">
        <v>39</v>
      </c>
      <c r="AD27" s="116"/>
      <c r="AE27" s="146"/>
      <c r="AF27" s="142"/>
      <c r="AG27" s="116"/>
      <c r="AH27" s="146"/>
      <c r="AI27" s="142"/>
      <c r="AJ27" s="116"/>
      <c r="AK27" s="146"/>
      <c r="AL27" s="142"/>
      <c r="AM27" s="148"/>
      <c r="AO27" s="150" t="s">
        <v>39</v>
      </c>
      <c r="AP27" s="151"/>
      <c r="AQ27" s="146"/>
      <c r="AR27" s="142"/>
      <c r="AS27" s="116"/>
      <c r="AT27" s="156"/>
      <c r="AU27" s="157"/>
      <c r="AV27" s="151"/>
      <c r="AW27" s="142"/>
      <c r="AX27" s="142"/>
      <c r="AY27" s="148"/>
      <c r="AZ27" s="115" t="s">
        <v>40</v>
      </c>
      <c r="BA27" s="142"/>
      <c r="BB27" s="142"/>
      <c r="BC27" s="142"/>
      <c r="BD27" s="142"/>
      <c r="BE27" s="142"/>
      <c r="BF27" s="142"/>
      <c r="BG27" s="142"/>
      <c r="BH27" s="115" t="s">
        <v>40</v>
      </c>
      <c r="BI27" s="142"/>
      <c r="BJ27" s="142"/>
      <c r="BK27" s="142"/>
      <c r="BL27" s="142"/>
      <c r="BM27" s="142"/>
      <c r="BN27" s="142"/>
      <c r="BO27" s="142"/>
      <c r="BP27" s="115" t="s">
        <v>39</v>
      </c>
      <c r="BQ27" s="116"/>
      <c r="BR27" s="146"/>
      <c r="BS27" s="142"/>
      <c r="BT27" s="116"/>
      <c r="BU27" s="146"/>
      <c r="BV27" s="142"/>
      <c r="BW27" s="116"/>
      <c r="BX27" s="146"/>
      <c r="BY27" s="142"/>
      <c r="BZ27" s="148"/>
    </row>
    <row r="28" spans="2:78" ht="24" customHeight="1" thickBot="1" x14ac:dyDescent="0.2">
      <c r="B28" s="102"/>
      <c r="C28" s="103"/>
      <c r="D28" s="147"/>
      <c r="E28" s="114"/>
      <c r="F28" s="103"/>
      <c r="G28" s="147"/>
      <c r="H28" s="114"/>
      <c r="I28" s="103"/>
      <c r="J28" s="114"/>
      <c r="K28" s="114"/>
      <c r="L28" s="149"/>
      <c r="M28" s="102" t="s">
        <v>41</v>
      </c>
      <c r="N28" s="114"/>
      <c r="O28" s="114"/>
      <c r="P28" s="114"/>
      <c r="Q28" s="114"/>
      <c r="R28" s="114"/>
      <c r="S28" s="114"/>
      <c r="T28" s="114"/>
      <c r="U28" s="102" t="s">
        <v>41</v>
      </c>
      <c r="V28" s="114"/>
      <c r="W28" s="114"/>
      <c r="X28" s="114"/>
      <c r="Y28" s="114"/>
      <c r="Z28" s="114"/>
      <c r="AA28" s="114"/>
      <c r="AB28" s="114"/>
      <c r="AC28" s="102"/>
      <c r="AD28" s="103"/>
      <c r="AE28" s="147"/>
      <c r="AF28" s="114"/>
      <c r="AG28" s="103"/>
      <c r="AH28" s="147"/>
      <c r="AI28" s="114"/>
      <c r="AJ28" s="103"/>
      <c r="AK28" s="147"/>
      <c r="AL28" s="114"/>
      <c r="AM28" s="149"/>
      <c r="AO28" s="102"/>
      <c r="AP28" s="103"/>
      <c r="AQ28" s="147"/>
      <c r="AR28" s="114"/>
      <c r="AS28" s="103"/>
      <c r="AT28" s="147"/>
      <c r="AU28" s="114"/>
      <c r="AV28" s="103"/>
      <c r="AW28" s="114"/>
      <c r="AX28" s="114"/>
      <c r="AY28" s="149"/>
      <c r="AZ28" s="102" t="s">
        <v>41</v>
      </c>
      <c r="BA28" s="114"/>
      <c r="BB28" s="114"/>
      <c r="BC28" s="114"/>
      <c r="BD28" s="114"/>
      <c r="BE28" s="114"/>
      <c r="BF28" s="114"/>
      <c r="BG28" s="114"/>
      <c r="BH28" s="102" t="s">
        <v>41</v>
      </c>
      <c r="BI28" s="114"/>
      <c r="BJ28" s="114"/>
      <c r="BK28" s="114"/>
      <c r="BL28" s="114"/>
      <c r="BM28" s="114"/>
      <c r="BN28" s="114"/>
      <c r="BO28" s="114"/>
      <c r="BP28" s="102"/>
      <c r="BQ28" s="103"/>
      <c r="BR28" s="147"/>
      <c r="BS28" s="114"/>
      <c r="BT28" s="103"/>
      <c r="BU28" s="147"/>
      <c r="BV28" s="114"/>
      <c r="BW28" s="103"/>
      <c r="BX28" s="147"/>
      <c r="BY28" s="114"/>
      <c r="BZ28" s="149"/>
    </row>
    <row r="29" spans="2:78" ht="24" customHeight="1" thickBot="1" x14ac:dyDescent="0.2">
      <c r="B29" s="137" t="s">
        <v>42</v>
      </c>
      <c r="C29" s="138"/>
      <c r="D29" s="138"/>
      <c r="E29" s="139"/>
      <c r="F29" s="138"/>
      <c r="G29" s="138"/>
      <c r="H29" s="138"/>
      <c r="I29" s="138"/>
      <c r="J29" s="141"/>
      <c r="K29" s="137" t="s">
        <v>43</v>
      </c>
      <c r="L29" s="138"/>
      <c r="M29" s="138"/>
      <c r="N29" s="139"/>
      <c r="O29" s="143" t="s">
        <v>44</v>
      </c>
      <c r="P29" s="144"/>
      <c r="Q29" s="144"/>
      <c r="R29" s="144"/>
      <c r="S29" s="144"/>
      <c r="T29" s="144"/>
      <c r="U29" s="145"/>
      <c r="V29" s="137" t="s">
        <v>45</v>
      </c>
      <c r="W29" s="138"/>
      <c r="X29" s="139"/>
      <c r="Y29" s="140"/>
      <c r="Z29" s="138"/>
      <c r="AA29" s="141"/>
      <c r="AB29" s="137" t="s">
        <v>46</v>
      </c>
      <c r="AC29" s="138"/>
      <c r="AD29" s="139"/>
      <c r="AE29" s="140"/>
      <c r="AF29" s="138"/>
      <c r="AG29" s="141"/>
      <c r="AH29" s="137" t="s">
        <v>47</v>
      </c>
      <c r="AI29" s="138"/>
      <c r="AJ29" s="139"/>
      <c r="AK29" s="140"/>
      <c r="AL29" s="138"/>
      <c r="AM29" s="141"/>
      <c r="AO29" s="137" t="s">
        <v>42</v>
      </c>
      <c r="AP29" s="138"/>
      <c r="AQ29" s="138"/>
      <c r="AR29" s="139"/>
      <c r="AS29" s="138"/>
      <c r="AT29" s="138"/>
      <c r="AU29" s="138"/>
      <c r="AV29" s="138"/>
      <c r="AW29" s="141"/>
      <c r="AX29" s="137" t="s">
        <v>43</v>
      </c>
      <c r="AY29" s="138"/>
      <c r="AZ29" s="138"/>
      <c r="BA29" s="139"/>
      <c r="BB29" s="143" t="s">
        <v>44</v>
      </c>
      <c r="BC29" s="144"/>
      <c r="BD29" s="144"/>
      <c r="BE29" s="144"/>
      <c r="BF29" s="144"/>
      <c r="BG29" s="144"/>
      <c r="BH29" s="145"/>
      <c r="BI29" s="137" t="s">
        <v>45</v>
      </c>
      <c r="BJ29" s="138"/>
      <c r="BK29" s="139"/>
      <c r="BL29" s="140"/>
      <c r="BM29" s="138"/>
      <c r="BN29" s="141"/>
      <c r="BO29" s="137" t="s">
        <v>46</v>
      </c>
      <c r="BP29" s="138"/>
      <c r="BQ29" s="139"/>
      <c r="BR29" s="140"/>
      <c r="BS29" s="138"/>
      <c r="BT29" s="141"/>
      <c r="BU29" s="137" t="s">
        <v>47</v>
      </c>
      <c r="BV29" s="138"/>
      <c r="BW29" s="139"/>
      <c r="BX29" s="140"/>
      <c r="BY29" s="138"/>
      <c r="BZ29" s="141"/>
    </row>
    <row r="30" spans="2:78" ht="24" customHeight="1" x14ac:dyDescent="0.15">
      <c r="B30" s="136" t="s">
        <v>74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O30" s="136" t="s">
        <v>74</v>
      </c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</row>
    <row r="31" spans="2:78" ht="18.75" customHeight="1" x14ac:dyDescent="0.15"/>
    <row r="32" spans="2:78" ht="12" customHeight="1" x14ac:dyDescent="0.15"/>
    <row r="33" spans="1:78" ht="24" customHeight="1" thickBot="1" x14ac:dyDescent="0.2">
      <c r="B33" s="120" t="s">
        <v>10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O33" s="120" t="s">
        <v>10</v>
      </c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</row>
    <row r="34" spans="1:78" ht="24" customHeight="1" x14ac:dyDescent="0.15">
      <c r="A34" s="74">
        <v>2</v>
      </c>
      <c r="B34" s="100" t="s">
        <v>11</v>
      </c>
      <c r="C34" s="121"/>
      <c r="D34" s="121"/>
      <c r="E34" s="121" t="s">
        <v>72</v>
      </c>
      <c r="F34" s="121"/>
      <c r="G34" s="121"/>
      <c r="H34" s="121"/>
      <c r="I34" s="121"/>
      <c r="J34" s="101"/>
      <c r="K34" s="124" t="s">
        <v>80</v>
      </c>
      <c r="L34" s="124"/>
      <c r="M34" s="124"/>
      <c r="N34" s="124"/>
      <c r="O34" s="124"/>
      <c r="P34" s="124"/>
      <c r="Q34" s="124"/>
      <c r="R34" s="124"/>
      <c r="S34" s="124"/>
      <c r="T34" s="124"/>
      <c r="U34" s="125" t="s">
        <v>49</v>
      </c>
      <c r="V34" s="126"/>
      <c r="W34" s="126"/>
      <c r="X34" s="126"/>
      <c r="Y34" s="126"/>
      <c r="Z34" s="126"/>
      <c r="AA34" s="126"/>
      <c r="AB34" s="126"/>
      <c r="AC34" s="126"/>
      <c r="AD34" s="126"/>
      <c r="AE34" s="125" t="s">
        <v>12</v>
      </c>
      <c r="AF34" s="126"/>
      <c r="AG34" s="126"/>
      <c r="AH34" s="126"/>
      <c r="AI34" s="126"/>
      <c r="AJ34" s="126"/>
      <c r="AK34" s="126"/>
      <c r="AL34" s="126"/>
      <c r="AM34" s="128"/>
      <c r="AN34" s="74">
        <v>2</v>
      </c>
      <c r="AO34" s="100" t="s">
        <v>11</v>
      </c>
      <c r="AP34" s="121"/>
      <c r="AQ34" s="121"/>
      <c r="AR34" s="121" t="s">
        <v>72</v>
      </c>
      <c r="AS34" s="121"/>
      <c r="AT34" s="121"/>
      <c r="AU34" s="121"/>
      <c r="AV34" s="121"/>
      <c r="AW34" s="101"/>
      <c r="AX34" s="124" t="s">
        <v>80</v>
      </c>
      <c r="AY34" s="124"/>
      <c r="AZ34" s="124"/>
      <c r="BA34" s="124"/>
      <c r="BB34" s="124"/>
      <c r="BC34" s="124"/>
      <c r="BD34" s="124"/>
      <c r="BE34" s="124"/>
      <c r="BF34" s="124"/>
      <c r="BG34" s="124"/>
      <c r="BH34" s="125" t="s">
        <v>49</v>
      </c>
      <c r="BI34" s="126"/>
      <c r="BJ34" s="126"/>
      <c r="BK34" s="126"/>
      <c r="BL34" s="126"/>
      <c r="BM34" s="126"/>
      <c r="BN34" s="126"/>
      <c r="BO34" s="126"/>
      <c r="BP34" s="126"/>
      <c r="BQ34" s="126"/>
      <c r="BR34" s="125" t="s">
        <v>12</v>
      </c>
      <c r="BS34" s="126"/>
      <c r="BT34" s="126"/>
      <c r="BU34" s="126"/>
      <c r="BV34" s="126"/>
      <c r="BW34" s="126"/>
      <c r="BX34" s="126"/>
      <c r="BY34" s="126"/>
      <c r="BZ34" s="128"/>
    </row>
    <row r="35" spans="1:78" ht="24" customHeight="1" x14ac:dyDescent="0.15">
      <c r="A35" s="74">
        <v>3</v>
      </c>
      <c r="B35" s="122"/>
      <c r="C35" s="123"/>
      <c r="D35" s="123"/>
      <c r="E35" s="123"/>
      <c r="F35" s="123"/>
      <c r="G35" s="123"/>
      <c r="H35" s="123"/>
      <c r="I35" s="123"/>
      <c r="J35" s="163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9"/>
      <c r="AN35" s="74">
        <v>3</v>
      </c>
      <c r="AO35" s="122"/>
      <c r="AP35" s="123"/>
      <c r="AQ35" s="123"/>
      <c r="AR35" s="123"/>
      <c r="AS35" s="123"/>
      <c r="AT35" s="123"/>
      <c r="AU35" s="123"/>
      <c r="AV35" s="123"/>
      <c r="AW35" s="163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9"/>
    </row>
    <row r="36" spans="1:78" ht="24" customHeight="1" x14ac:dyDescent="0.15">
      <c r="B36" s="107" t="s">
        <v>58</v>
      </c>
      <c r="C36" s="105"/>
      <c r="D36" s="105"/>
      <c r="E36" s="105"/>
      <c r="F36" s="105"/>
      <c r="G36" s="105"/>
      <c r="H36" s="105"/>
      <c r="I36" s="105"/>
      <c r="J36" s="105"/>
      <c r="K36" s="134" t="s">
        <v>13</v>
      </c>
      <c r="L36" s="134"/>
      <c r="M36" s="134"/>
      <c r="N36" s="134"/>
      <c r="O36" s="134"/>
      <c r="P36" s="134"/>
      <c r="Q36" s="134"/>
      <c r="R36" s="134"/>
      <c r="S36" s="134"/>
      <c r="T36" s="134"/>
      <c r="U36" s="130" t="s">
        <v>14</v>
      </c>
      <c r="V36" s="130"/>
      <c r="W36" s="130"/>
      <c r="X36" s="130"/>
      <c r="Y36" s="130"/>
      <c r="Z36" s="130"/>
      <c r="AA36" s="130"/>
      <c r="AB36" s="130"/>
      <c r="AC36" s="130"/>
      <c r="AD36" s="130"/>
      <c r="AE36" s="130" t="s">
        <v>14</v>
      </c>
      <c r="AF36" s="130"/>
      <c r="AG36" s="130"/>
      <c r="AH36" s="130"/>
      <c r="AI36" s="130"/>
      <c r="AJ36" s="130"/>
      <c r="AK36" s="130"/>
      <c r="AL36" s="130"/>
      <c r="AM36" s="131"/>
      <c r="AO36" s="107" t="s">
        <v>58</v>
      </c>
      <c r="AP36" s="105"/>
      <c r="AQ36" s="105"/>
      <c r="AR36" s="105"/>
      <c r="AS36" s="105"/>
      <c r="AT36" s="105"/>
      <c r="AU36" s="105"/>
      <c r="AV36" s="105"/>
      <c r="AW36" s="105"/>
      <c r="AX36" s="134" t="s">
        <v>13</v>
      </c>
      <c r="AY36" s="134"/>
      <c r="AZ36" s="134"/>
      <c r="BA36" s="134"/>
      <c r="BB36" s="134"/>
      <c r="BC36" s="134"/>
      <c r="BD36" s="134"/>
      <c r="BE36" s="134"/>
      <c r="BF36" s="134"/>
      <c r="BG36" s="134"/>
      <c r="BH36" s="130" t="s">
        <v>14</v>
      </c>
      <c r="BI36" s="130"/>
      <c r="BJ36" s="130"/>
      <c r="BK36" s="130"/>
      <c r="BL36" s="130"/>
      <c r="BM36" s="130"/>
      <c r="BN36" s="130"/>
      <c r="BO36" s="130"/>
      <c r="BP36" s="130"/>
      <c r="BQ36" s="130"/>
      <c r="BR36" s="130" t="s">
        <v>14</v>
      </c>
      <c r="BS36" s="130"/>
      <c r="BT36" s="130"/>
      <c r="BU36" s="130"/>
      <c r="BV36" s="130"/>
      <c r="BW36" s="130"/>
      <c r="BX36" s="130"/>
      <c r="BY36" s="130"/>
      <c r="BZ36" s="131"/>
    </row>
    <row r="37" spans="1:78" ht="24" customHeight="1" thickBo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35" t="s">
        <v>15</v>
      </c>
      <c r="L37" s="135"/>
      <c r="M37" s="135"/>
      <c r="N37" s="135"/>
      <c r="O37" s="135"/>
      <c r="P37" s="135"/>
      <c r="Q37" s="135"/>
      <c r="R37" s="135"/>
      <c r="S37" s="135"/>
      <c r="T37" s="135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3"/>
      <c r="AO37" s="111"/>
      <c r="AP37" s="112"/>
      <c r="AQ37" s="112"/>
      <c r="AR37" s="112"/>
      <c r="AS37" s="112"/>
      <c r="AT37" s="112"/>
      <c r="AU37" s="112"/>
      <c r="AV37" s="112"/>
      <c r="AW37" s="112"/>
      <c r="AX37" s="135" t="s">
        <v>15</v>
      </c>
      <c r="AY37" s="135"/>
      <c r="AZ37" s="135"/>
      <c r="BA37" s="135"/>
      <c r="BB37" s="135"/>
      <c r="BC37" s="135"/>
      <c r="BD37" s="135"/>
      <c r="BE37" s="135"/>
      <c r="BF37" s="135"/>
      <c r="BG37" s="135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3"/>
    </row>
    <row r="38" spans="1:78" ht="24" customHeight="1" x14ac:dyDescent="0.15">
      <c r="B38" s="169" t="s">
        <v>16</v>
      </c>
      <c r="C38" s="124"/>
      <c r="D38" s="164" t="str">
        <f>VLOOKUP(A34,選手名簿!$A$2:$E$32,5,FALSE)</f>
        <v>K-36</v>
      </c>
      <c r="E38" s="165"/>
      <c r="F38" s="165"/>
      <c r="G38" s="166"/>
      <c r="H38" s="124" t="s">
        <v>17</v>
      </c>
      <c r="I38" s="124"/>
      <c r="J38" s="124"/>
      <c r="K38" s="167" t="str">
        <f>VLOOKUP(A34,選手名簿!$A$2:$E$32,2,FALSE)</f>
        <v>富士ファミリー</v>
      </c>
      <c r="L38" s="167"/>
      <c r="M38" s="167"/>
      <c r="N38" s="167"/>
      <c r="O38" s="167"/>
      <c r="P38" s="167"/>
      <c r="Q38" s="168"/>
      <c r="R38" s="170" t="s">
        <v>18</v>
      </c>
      <c r="S38" s="171"/>
      <c r="T38" s="171"/>
      <c r="U38" s="171"/>
      <c r="V38" s="171"/>
      <c r="W38" s="172"/>
      <c r="X38" s="169" t="s">
        <v>16</v>
      </c>
      <c r="Y38" s="124"/>
      <c r="Z38" s="164" t="str">
        <f>VLOOKUP(A35,選手名簿!$A$2:$E$32,5,FALSE)</f>
        <v>K-37</v>
      </c>
      <c r="AA38" s="165"/>
      <c r="AB38" s="165"/>
      <c r="AC38" s="166"/>
      <c r="AD38" s="124" t="s">
        <v>17</v>
      </c>
      <c r="AE38" s="124"/>
      <c r="AF38" s="124"/>
      <c r="AG38" s="167" t="str">
        <f>VLOOKUP(A35,選手名簿!$A$2:$E$32,2,FALSE)</f>
        <v>富士雁がね・富士ファミリー</v>
      </c>
      <c r="AH38" s="167"/>
      <c r="AI38" s="167"/>
      <c r="AJ38" s="167"/>
      <c r="AK38" s="167"/>
      <c r="AL38" s="167"/>
      <c r="AM38" s="168"/>
      <c r="AO38" s="169" t="s">
        <v>16</v>
      </c>
      <c r="AP38" s="124"/>
      <c r="AQ38" s="164" t="str">
        <f>VLOOKUP(AN34,選手名簿!$A$2:$E$32,5,FALSE)</f>
        <v>K-36</v>
      </c>
      <c r="AR38" s="165"/>
      <c r="AS38" s="165"/>
      <c r="AT38" s="166"/>
      <c r="AU38" s="124" t="s">
        <v>17</v>
      </c>
      <c r="AV38" s="124"/>
      <c r="AW38" s="124"/>
      <c r="AX38" s="167" t="str">
        <f>VLOOKUP(AN34,選手名簿!$A$2:$E$32,2,FALSE)</f>
        <v>富士ファミリー</v>
      </c>
      <c r="AY38" s="167"/>
      <c r="AZ38" s="167"/>
      <c r="BA38" s="167"/>
      <c r="BB38" s="167"/>
      <c r="BC38" s="167"/>
      <c r="BD38" s="168"/>
      <c r="BE38" s="170" t="s">
        <v>18</v>
      </c>
      <c r="BF38" s="171"/>
      <c r="BG38" s="171"/>
      <c r="BH38" s="171"/>
      <c r="BI38" s="171"/>
      <c r="BJ38" s="172"/>
      <c r="BK38" s="169" t="s">
        <v>16</v>
      </c>
      <c r="BL38" s="124"/>
      <c r="BM38" s="164" t="str">
        <f>VLOOKUP(AN35,選手名簿!$A$2:$E$32,5,FALSE)</f>
        <v>K-37</v>
      </c>
      <c r="BN38" s="165"/>
      <c r="BO38" s="165"/>
      <c r="BP38" s="166"/>
      <c r="BQ38" s="124" t="s">
        <v>17</v>
      </c>
      <c r="BR38" s="124"/>
      <c r="BS38" s="124"/>
      <c r="BT38" s="167" t="str">
        <f>VLOOKUP(AN35,選手名簿!$A$2:$E$32,2,FALSE)</f>
        <v>富士雁がね・富士ファミリー</v>
      </c>
      <c r="BU38" s="167"/>
      <c r="BV38" s="167"/>
      <c r="BW38" s="167"/>
      <c r="BX38" s="167"/>
      <c r="BY38" s="167"/>
      <c r="BZ38" s="168"/>
    </row>
    <row r="39" spans="1:78" ht="24" customHeight="1" x14ac:dyDescent="0.15">
      <c r="B39" s="150" t="s">
        <v>19</v>
      </c>
      <c r="C39" s="157"/>
      <c r="D39" s="151"/>
      <c r="E39" s="104" t="s">
        <v>20</v>
      </c>
      <c r="F39" s="104"/>
      <c r="G39" s="159" t="str">
        <f>VLOOKUP(A34,選手名簿!$A$2:$E$32,3,FALSE)</f>
        <v>原</v>
      </c>
      <c r="H39" s="159"/>
      <c r="I39" s="159"/>
      <c r="J39" s="159"/>
      <c r="K39" s="159"/>
      <c r="L39" s="159"/>
      <c r="M39" s="159"/>
      <c r="N39" s="159"/>
      <c r="O39" s="159"/>
      <c r="P39" s="159"/>
      <c r="Q39" s="160"/>
      <c r="R39" s="107" t="s">
        <v>21</v>
      </c>
      <c r="S39" s="105"/>
      <c r="T39" s="105"/>
      <c r="U39" s="105"/>
      <c r="V39" s="105"/>
      <c r="W39" s="108"/>
      <c r="X39" s="109" t="s">
        <v>22</v>
      </c>
      <c r="Y39" s="104"/>
      <c r="Z39" s="104"/>
      <c r="AA39" s="104" t="s">
        <v>20</v>
      </c>
      <c r="AB39" s="104"/>
      <c r="AC39" s="159" t="str">
        <f>VLOOKUP(A35,選手名簿!$A$2:$E$32,3,FALSE)</f>
        <v>鈴木</v>
      </c>
      <c r="AD39" s="159"/>
      <c r="AE39" s="159"/>
      <c r="AF39" s="159"/>
      <c r="AG39" s="159"/>
      <c r="AH39" s="159"/>
      <c r="AI39" s="159"/>
      <c r="AJ39" s="159"/>
      <c r="AK39" s="159"/>
      <c r="AL39" s="159"/>
      <c r="AM39" s="160"/>
      <c r="AO39" s="150" t="s">
        <v>19</v>
      </c>
      <c r="AP39" s="157"/>
      <c r="AQ39" s="151"/>
      <c r="AR39" s="104" t="s">
        <v>20</v>
      </c>
      <c r="AS39" s="104"/>
      <c r="AT39" s="159" t="str">
        <f>VLOOKUP(AN34,選手名簿!$A$2:$E$32,3,FALSE)</f>
        <v>原</v>
      </c>
      <c r="AU39" s="159"/>
      <c r="AV39" s="159"/>
      <c r="AW39" s="159"/>
      <c r="AX39" s="159"/>
      <c r="AY39" s="159"/>
      <c r="AZ39" s="159"/>
      <c r="BA39" s="159"/>
      <c r="BB39" s="159"/>
      <c r="BC39" s="159"/>
      <c r="BD39" s="160"/>
      <c r="BE39" s="107" t="s">
        <v>21</v>
      </c>
      <c r="BF39" s="105"/>
      <c r="BG39" s="105"/>
      <c r="BH39" s="105"/>
      <c r="BI39" s="105"/>
      <c r="BJ39" s="108"/>
      <c r="BK39" s="109" t="s">
        <v>22</v>
      </c>
      <c r="BL39" s="104"/>
      <c r="BM39" s="104"/>
      <c r="BN39" s="104" t="s">
        <v>20</v>
      </c>
      <c r="BO39" s="104"/>
      <c r="BP39" s="159" t="str">
        <f>VLOOKUP(AN35,選手名簿!$A$2:$E$32,3,FALSE)</f>
        <v>鈴木</v>
      </c>
      <c r="BQ39" s="159"/>
      <c r="BR39" s="159"/>
      <c r="BS39" s="159"/>
      <c r="BT39" s="159"/>
      <c r="BU39" s="159"/>
      <c r="BV39" s="159"/>
      <c r="BW39" s="159"/>
      <c r="BX39" s="159"/>
      <c r="BY39" s="159"/>
      <c r="BZ39" s="160"/>
    </row>
    <row r="40" spans="1:78" ht="24" customHeight="1" x14ac:dyDescent="0.15">
      <c r="B40" s="115"/>
      <c r="C40" s="142"/>
      <c r="D40" s="116"/>
      <c r="E40" s="104"/>
      <c r="F40" s="104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60"/>
      <c r="R40" s="109"/>
      <c r="S40" s="104"/>
      <c r="T40" s="104"/>
      <c r="U40" s="104"/>
      <c r="V40" s="104"/>
      <c r="W40" s="110"/>
      <c r="X40" s="109"/>
      <c r="Y40" s="104"/>
      <c r="Z40" s="104"/>
      <c r="AA40" s="104"/>
      <c r="AB40" s="104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60"/>
      <c r="AO40" s="115"/>
      <c r="AP40" s="142"/>
      <c r="AQ40" s="116"/>
      <c r="AR40" s="104"/>
      <c r="AS40" s="104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60"/>
      <c r="BE40" s="109"/>
      <c r="BF40" s="104"/>
      <c r="BG40" s="104"/>
      <c r="BH40" s="104"/>
      <c r="BI40" s="104"/>
      <c r="BJ40" s="110"/>
      <c r="BK40" s="109"/>
      <c r="BL40" s="104"/>
      <c r="BM40" s="104"/>
      <c r="BN40" s="104"/>
      <c r="BO40" s="104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60"/>
    </row>
    <row r="41" spans="1:78" ht="24" customHeight="1" x14ac:dyDescent="0.15">
      <c r="B41" s="122"/>
      <c r="C41" s="123"/>
      <c r="D41" s="163"/>
      <c r="E41" s="104" t="s">
        <v>23</v>
      </c>
      <c r="F41" s="104"/>
      <c r="G41" s="159" t="str">
        <f>VLOOKUP(A34,選手名簿!$A$2:$E$32,4,FALSE)</f>
        <v>渡邊(健)</v>
      </c>
      <c r="H41" s="159"/>
      <c r="I41" s="159"/>
      <c r="J41" s="159"/>
      <c r="K41" s="159"/>
      <c r="L41" s="159"/>
      <c r="M41" s="159"/>
      <c r="N41" s="159"/>
      <c r="O41" s="159"/>
      <c r="P41" s="159"/>
      <c r="Q41" s="160"/>
      <c r="R41" s="109"/>
      <c r="S41" s="104"/>
      <c r="T41" s="104"/>
      <c r="U41" s="104"/>
      <c r="V41" s="104"/>
      <c r="W41" s="110"/>
      <c r="X41" s="109"/>
      <c r="Y41" s="104"/>
      <c r="Z41" s="104"/>
      <c r="AA41" s="104" t="s">
        <v>23</v>
      </c>
      <c r="AB41" s="104"/>
      <c r="AC41" s="159" t="str">
        <f>VLOOKUP(A35,選手名簿!$A$2:$E$32,4,FALSE)</f>
        <v>小澤</v>
      </c>
      <c r="AD41" s="159"/>
      <c r="AE41" s="159"/>
      <c r="AF41" s="159"/>
      <c r="AG41" s="159"/>
      <c r="AH41" s="159"/>
      <c r="AI41" s="159"/>
      <c r="AJ41" s="159"/>
      <c r="AK41" s="159"/>
      <c r="AL41" s="159"/>
      <c r="AM41" s="160"/>
      <c r="AO41" s="122"/>
      <c r="AP41" s="123"/>
      <c r="AQ41" s="163"/>
      <c r="AR41" s="104" t="s">
        <v>23</v>
      </c>
      <c r="AS41" s="104"/>
      <c r="AT41" s="159" t="str">
        <f>VLOOKUP(AN34,選手名簿!$A$2:$E$32,4,FALSE)</f>
        <v>渡邊(健)</v>
      </c>
      <c r="AU41" s="159"/>
      <c r="AV41" s="159"/>
      <c r="AW41" s="159"/>
      <c r="AX41" s="159"/>
      <c r="AY41" s="159"/>
      <c r="AZ41" s="159"/>
      <c r="BA41" s="159"/>
      <c r="BB41" s="159"/>
      <c r="BC41" s="159"/>
      <c r="BD41" s="160"/>
      <c r="BE41" s="109"/>
      <c r="BF41" s="104"/>
      <c r="BG41" s="104"/>
      <c r="BH41" s="104"/>
      <c r="BI41" s="104"/>
      <c r="BJ41" s="110"/>
      <c r="BK41" s="109"/>
      <c r="BL41" s="104"/>
      <c r="BM41" s="104"/>
      <c r="BN41" s="104" t="s">
        <v>23</v>
      </c>
      <c r="BO41" s="104"/>
      <c r="BP41" s="159" t="str">
        <f>VLOOKUP(AN35,選手名簿!$A$2:$E$32,4,FALSE)</f>
        <v>小澤</v>
      </c>
      <c r="BQ41" s="159"/>
      <c r="BR41" s="159"/>
      <c r="BS41" s="159"/>
      <c r="BT41" s="159"/>
      <c r="BU41" s="159"/>
      <c r="BV41" s="159"/>
      <c r="BW41" s="159"/>
      <c r="BX41" s="159"/>
      <c r="BY41" s="159"/>
      <c r="BZ41" s="160"/>
    </row>
    <row r="42" spans="1:78" ht="24" customHeight="1" thickBot="1" x14ac:dyDescent="0.2">
      <c r="B42" s="111" t="s">
        <v>24</v>
      </c>
      <c r="C42" s="112"/>
      <c r="D42" s="112"/>
      <c r="E42" s="112"/>
      <c r="F42" s="112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2"/>
      <c r="R42" s="111"/>
      <c r="S42" s="112"/>
      <c r="T42" s="112"/>
      <c r="U42" s="112"/>
      <c r="V42" s="112"/>
      <c r="W42" s="113"/>
      <c r="X42" s="111" t="s">
        <v>24</v>
      </c>
      <c r="Y42" s="112"/>
      <c r="Z42" s="112"/>
      <c r="AA42" s="112"/>
      <c r="AB42" s="112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2"/>
      <c r="AO42" s="111" t="s">
        <v>24</v>
      </c>
      <c r="AP42" s="112"/>
      <c r="AQ42" s="112"/>
      <c r="AR42" s="112"/>
      <c r="AS42" s="112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2"/>
      <c r="BE42" s="111"/>
      <c r="BF42" s="112"/>
      <c r="BG42" s="112"/>
      <c r="BH42" s="112"/>
      <c r="BI42" s="112"/>
      <c r="BJ42" s="113"/>
      <c r="BK42" s="111" t="s">
        <v>24</v>
      </c>
      <c r="BL42" s="112"/>
      <c r="BM42" s="112"/>
      <c r="BN42" s="112"/>
      <c r="BO42" s="112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2"/>
    </row>
    <row r="43" spans="1:78" ht="24" customHeight="1" x14ac:dyDescent="0.15">
      <c r="B43" s="100" t="s">
        <v>25</v>
      </c>
      <c r="C43" s="101"/>
      <c r="D43" s="12"/>
      <c r="E43" s="13"/>
      <c r="F43" s="13"/>
      <c r="G43" s="13"/>
      <c r="H43" s="13"/>
      <c r="I43" s="14"/>
      <c r="J43" s="15"/>
      <c r="K43" s="16"/>
      <c r="L43" s="17"/>
      <c r="M43" s="14"/>
      <c r="N43" s="15"/>
      <c r="O43" s="16"/>
      <c r="P43" s="18"/>
      <c r="Q43" s="19"/>
      <c r="R43" s="163" t="s">
        <v>26</v>
      </c>
      <c r="S43" s="105"/>
      <c r="T43" s="105"/>
      <c r="U43" s="105"/>
      <c r="V43" s="105"/>
      <c r="W43" s="105"/>
      <c r="X43" s="100" t="s">
        <v>25</v>
      </c>
      <c r="Y43" s="101"/>
      <c r="Z43" s="20"/>
      <c r="AA43" s="21"/>
      <c r="AB43" s="21"/>
      <c r="AC43" s="21"/>
      <c r="AD43" s="21"/>
      <c r="AE43" s="22"/>
      <c r="AF43" s="23"/>
      <c r="AG43" s="24"/>
      <c r="AH43" s="18"/>
      <c r="AI43" s="22"/>
      <c r="AJ43" s="23"/>
      <c r="AK43" s="24"/>
      <c r="AL43" s="18"/>
      <c r="AM43" s="19"/>
      <c r="AO43" s="100" t="s">
        <v>25</v>
      </c>
      <c r="AP43" s="101"/>
      <c r="AQ43" s="12"/>
      <c r="AR43" s="13"/>
      <c r="AS43" s="13"/>
      <c r="AT43" s="13"/>
      <c r="AU43" s="13"/>
      <c r="AV43" s="14"/>
      <c r="AW43" s="15"/>
      <c r="AX43" s="16"/>
      <c r="AY43" s="17"/>
      <c r="AZ43" s="14"/>
      <c r="BA43" s="15"/>
      <c r="BB43" s="16"/>
      <c r="BC43" s="18"/>
      <c r="BD43" s="19"/>
      <c r="BE43" s="163" t="s">
        <v>26</v>
      </c>
      <c r="BF43" s="105"/>
      <c r="BG43" s="105"/>
      <c r="BH43" s="105"/>
      <c r="BI43" s="105"/>
      <c r="BJ43" s="105"/>
      <c r="BK43" s="100" t="s">
        <v>25</v>
      </c>
      <c r="BL43" s="101"/>
      <c r="BM43" s="20"/>
      <c r="BN43" s="21"/>
      <c r="BO43" s="21"/>
      <c r="BP43" s="21"/>
      <c r="BQ43" s="21"/>
      <c r="BR43" s="22"/>
      <c r="BS43" s="23"/>
      <c r="BT43" s="24"/>
      <c r="BU43" s="18"/>
      <c r="BV43" s="22"/>
      <c r="BW43" s="23"/>
      <c r="BX43" s="24"/>
      <c r="BY43" s="18"/>
      <c r="BZ43" s="19"/>
    </row>
    <row r="44" spans="1:78" ht="24" customHeight="1" thickBot="1" x14ac:dyDescent="0.2">
      <c r="B44" s="102"/>
      <c r="C44" s="103"/>
      <c r="D44" s="25"/>
      <c r="E44" s="26"/>
      <c r="F44" s="27"/>
      <c r="G44" s="28"/>
      <c r="H44" s="29"/>
      <c r="I44" s="26"/>
      <c r="J44" s="27"/>
      <c r="K44" s="28"/>
      <c r="L44" s="29"/>
      <c r="M44" s="26"/>
      <c r="N44" s="27"/>
      <c r="O44" s="28"/>
      <c r="P44" s="30"/>
      <c r="Q44" s="31"/>
      <c r="R44" s="151"/>
      <c r="S44" s="106"/>
      <c r="T44" s="106"/>
      <c r="U44" s="106"/>
      <c r="V44" s="106"/>
      <c r="W44" s="106"/>
      <c r="X44" s="102"/>
      <c r="Y44" s="103"/>
      <c r="Z44" s="32"/>
      <c r="AA44" s="33"/>
      <c r="AB44" s="34"/>
      <c r="AC44" s="35"/>
      <c r="AD44" s="30"/>
      <c r="AE44" s="33"/>
      <c r="AF44" s="34"/>
      <c r="AG44" s="35"/>
      <c r="AH44" s="30"/>
      <c r="AI44" s="33"/>
      <c r="AJ44" s="34"/>
      <c r="AK44" s="35"/>
      <c r="AL44" s="30"/>
      <c r="AM44" s="31"/>
      <c r="AO44" s="102"/>
      <c r="AP44" s="103"/>
      <c r="AQ44" s="25"/>
      <c r="AR44" s="26"/>
      <c r="AS44" s="27"/>
      <c r="AT44" s="28"/>
      <c r="AU44" s="29"/>
      <c r="AV44" s="26"/>
      <c r="AW44" s="27"/>
      <c r="AX44" s="28"/>
      <c r="AY44" s="29"/>
      <c r="AZ44" s="26"/>
      <c r="BA44" s="27"/>
      <c r="BB44" s="28"/>
      <c r="BC44" s="30"/>
      <c r="BD44" s="31"/>
      <c r="BE44" s="151"/>
      <c r="BF44" s="106"/>
      <c r="BG44" s="106"/>
      <c r="BH44" s="106"/>
      <c r="BI44" s="106"/>
      <c r="BJ44" s="106"/>
      <c r="BK44" s="102"/>
      <c r="BL44" s="103"/>
      <c r="BM44" s="32"/>
      <c r="BN44" s="33"/>
      <c r="BO44" s="34"/>
      <c r="BP44" s="35"/>
      <c r="BQ44" s="30"/>
      <c r="BR44" s="33"/>
      <c r="BS44" s="34"/>
      <c r="BT44" s="35"/>
      <c r="BU44" s="30"/>
      <c r="BV44" s="33"/>
      <c r="BW44" s="34"/>
      <c r="BX44" s="35"/>
      <c r="BY44" s="30"/>
      <c r="BZ44" s="31"/>
    </row>
    <row r="45" spans="1:78" ht="24" customHeight="1" x14ac:dyDescent="0.15">
      <c r="B45" s="100" t="s">
        <v>25</v>
      </c>
      <c r="C45" s="101"/>
      <c r="D45" s="36"/>
      <c r="E45" s="37"/>
      <c r="F45" s="37"/>
      <c r="G45" s="37"/>
      <c r="H45" s="37"/>
      <c r="I45" s="38"/>
      <c r="J45" s="39"/>
      <c r="K45" s="40"/>
      <c r="L45" s="41"/>
      <c r="M45" s="38"/>
      <c r="N45" s="39"/>
      <c r="O45" s="40"/>
      <c r="P45" s="18"/>
      <c r="Q45" s="19"/>
      <c r="R45" s="104" t="s">
        <v>27</v>
      </c>
      <c r="S45" s="104"/>
      <c r="T45" s="104"/>
      <c r="U45" s="104"/>
      <c r="V45" s="104"/>
      <c r="W45" s="104"/>
      <c r="X45" s="100" t="s">
        <v>25</v>
      </c>
      <c r="Y45" s="101"/>
      <c r="Z45" s="20"/>
      <c r="AA45" s="21"/>
      <c r="AB45" s="21"/>
      <c r="AC45" s="21"/>
      <c r="AD45" s="21"/>
      <c r="AE45" s="22"/>
      <c r="AF45" s="23"/>
      <c r="AG45" s="24"/>
      <c r="AH45" s="18"/>
      <c r="AI45" s="22"/>
      <c r="AJ45" s="23"/>
      <c r="AK45" s="24"/>
      <c r="AL45" s="18"/>
      <c r="AM45" s="19"/>
      <c r="AO45" s="100" t="s">
        <v>25</v>
      </c>
      <c r="AP45" s="101"/>
      <c r="AQ45" s="36"/>
      <c r="AR45" s="37"/>
      <c r="AS45" s="37"/>
      <c r="AT45" s="37"/>
      <c r="AU45" s="37"/>
      <c r="AV45" s="38"/>
      <c r="AW45" s="39"/>
      <c r="AX45" s="40"/>
      <c r="AY45" s="41"/>
      <c r="AZ45" s="38"/>
      <c r="BA45" s="39"/>
      <c r="BB45" s="40"/>
      <c r="BC45" s="18"/>
      <c r="BD45" s="19"/>
      <c r="BE45" s="104" t="s">
        <v>27</v>
      </c>
      <c r="BF45" s="104"/>
      <c r="BG45" s="104"/>
      <c r="BH45" s="104"/>
      <c r="BI45" s="104"/>
      <c r="BJ45" s="104"/>
      <c r="BK45" s="100" t="s">
        <v>25</v>
      </c>
      <c r="BL45" s="101"/>
      <c r="BM45" s="20"/>
      <c r="BN45" s="21"/>
      <c r="BO45" s="21"/>
      <c r="BP45" s="21"/>
      <c r="BQ45" s="21"/>
      <c r="BR45" s="22"/>
      <c r="BS45" s="23"/>
      <c r="BT45" s="24"/>
      <c r="BU45" s="18"/>
      <c r="BV45" s="22"/>
      <c r="BW45" s="23"/>
      <c r="BX45" s="24"/>
      <c r="BY45" s="18"/>
      <c r="BZ45" s="19"/>
    </row>
    <row r="46" spans="1:78" ht="24" customHeight="1" thickBot="1" x14ac:dyDescent="0.2">
      <c r="B46" s="102"/>
      <c r="C46" s="103"/>
      <c r="D46" s="42"/>
      <c r="E46" s="43"/>
      <c r="F46" s="44"/>
      <c r="G46" s="45"/>
      <c r="H46" s="46"/>
      <c r="I46" s="43"/>
      <c r="J46" s="44"/>
      <c r="K46" s="45"/>
      <c r="L46" s="46"/>
      <c r="M46" s="43"/>
      <c r="N46" s="44"/>
      <c r="O46" s="45"/>
      <c r="P46" s="30"/>
      <c r="Q46" s="31"/>
      <c r="R46" s="104"/>
      <c r="S46" s="104"/>
      <c r="T46" s="104"/>
      <c r="U46" s="104"/>
      <c r="V46" s="104"/>
      <c r="W46" s="104"/>
      <c r="X46" s="102"/>
      <c r="Y46" s="103"/>
      <c r="Z46" s="32"/>
      <c r="AA46" s="33"/>
      <c r="AB46" s="34"/>
      <c r="AC46" s="35"/>
      <c r="AD46" s="30"/>
      <c r="AE46" s="33"/>
      <c r="AF46" s="34"/>
      <c r="AG46" s="35"/>
      <c r="AH46" s="30"/>
      <c r="AI46" s="33"/>
      <c r="AJ46" s="34"/>
      <c r="AK46" s="35"/>
      <c r="AL46" s="30"/>
      <c r="AM46" s="31"/>
      <c r="AO46" s="102"/>
      <c r="AP46" s="103"/>
      <c r="AQ46" s="42"/>
      <c r="AR46" s="43"/>
      <c r="AS46" s="44"/>
      <c r="AT46" s="45"/>
      <c r="AU46" s="46"/>
      <c r="AV46" s="43"/>
      <c r="AW46" s="44"/>
      <c r="AX46" s="45"/>
      <c r="AY46" s="46"/>
      <c r="AZ46" s="43"/>
      <c r="BA46" s="44"/>
      <c r="BB46" s="45"/>
      <c r="BC46" s="30"/>
      <c r="BD46" s="31"/>
      <c r="BE46" s="104"/>
      <c r="BF46" s="104"/>
      <c r="BG46" s="104"/>
      <c r="BH46" s="104"/>
      <c r="BI46" s="104"/>
      <c r="BJ46" s="104"/>
      <c r="BK46" s="102"/>
      <c r="BL46" s="103"/>
      <c r="BM46" s="32"/>
      <c r="BN46" s="33"/>
      <c r="BO46" s="34"/>
      <c r="BP46" s="35"/>
      <c r="BQ46" s="30"/>
      <c r="BR46" s="33"/>
      <c r="BS46" s="34"/>
      <c r="BT46" s="35"/>
      <c r="BU46" s="30"/>
      <c r="BV46" s="33"/>
      <c r="BW46" s="34"/>
      <c r="BX46" s="35"/>
      <c r="BY46" s="30"/>
      <c r="BZ46" s="31"/>
    </row>
    <row r="47" spans="1:78" ht="24" customHeight="1" x14ac:dyDescent="0.15">
      <c r="B47" s="100" t="s">
        <v>25</v>
      </c>
      <c r="C47" s="101"/>
      <c r="D47" s="36"/>
      <c r="E47" s="37"/>
      <c r="F47" s="37"/>
      <c r="G47" s="37"/>
      <c r="H47" s="37"/>
      <c r="I47" s="38"/>
      <c r="J47" s="39"/>
      <c r="K47" s="40"/>
      <c r="L47" s="41"/>
      <c r="M47" s="38"/>
      <c r="N47" s="39"/>
      <c r="O47" s="40"/>
      <c r="P47" s="18"/>
      <c r="Q47" s="19"/>
      <c r="R47" s="105" t="s">
        <v>28</v>
      </c>
      <c r="S47" s="105"/>
      <c r="T47" s="105"/>
      <c r="U47" s="105"/>
      <c r="V47" s="105"/>
      <c r="W47" s="105"/>
      <c r="X47" s="100" t="s">
        <v>25</v>
      </c>
      <c r="Y47" s="101"/>
      <c r="Z47" s="20"/>
      <c r="AA47" s="21"/>
      <c r="AB47" s="21"/>
      <c r="AC47" s="21"/>
      <c r="AD47" s="21"/>
      <c r="AE47" s="22"/>
      <c r="AF47" s="23"/>
      <c r="AG47" s="24"/>
      <c r="AH47" s="18"/>
      <c r="AI47" s="22"/>
      <c r="AJ47" s="23"/>
      <c r="AK47" s="24"/>
      <c r="AL47" s="18"/>
      <c r="AM47" s="19"/>
      <c r="AO47" s="100" t="s">
        <v>25</v>
      </c>
      <c r="AP47" s="101"/>
      <c r="AQ47" s="36"/>
      <c r="AR47" s="37"/>
      <c r="AS47" s="37"/>
      <c r="AT47" s="37"/>
      <c r="AU47" s="37"/>
      <c r="AV47" s="38"/>
      <c r="AW47" s="39"/>
      <c r="AX47" s="40"/>
      <c r="AY47" s="41"/>
      <c r="AZ47" s="38"/>
      <c r="BA47" s="39"/>
      <c r="BB47" s="40"/>
      <c r="BC47" s="18"/>
      <c r="BD47" s="19"/>
      <c r="BE47" s="105" t="s">
        <v>28</v>
      </c>
      <c r="BF47" s="105"/>
      <c r="BG47" s="105"/>
      <c r="BH47" s="105"/>
      <c r="BI47" s="105"/>
      <c r="BJ47" s="105"/>
      <c r="BK47" s="100" t="s">
        <v>25</v>
      </c>
      <c r="BL47" s="101"/>
      <c r="BM47" s="20"/>
      <c r="BN47" s="21"/>
      <c r="BO47" s="21"/>
      <c r="BP47" s="21"/>
      <c r="BQ47" s="21"/>
      <c r="BR47" s="22"/>
      <c r="BS47" s="23"/>
      <c r="BT47" s="24"/>
      <c r="BU47" s="18"/>
      <c r="BV47" s="22"/>
      <c r="BW47" s="23"/>
      <c r="BX47" s="24"/>
      <c r="BY47" s="18"/>
      <c r="BZ47" s="19"/>
    </row>
    <row r="48" spans="1:78" ht="24" customHeight="1" thickBot="1" x14ac:dyDescent="0.2">
      <c r="B48" s="102"/>
      <c r="C48" s="103"/>
      <c r="D48" s="42"/>
      <c r="E48" s="43"/>
      <c r="F48" s="44"/>
      <c r="G48" s="45"/>
      <c r="H48" s="46"/>
      <c r="I48" s="43"/>
      <c r="J48" s="44"/>
      <c r="K48" s="45"/>
      <c r="L48" s="46"/>
      <c r="M48" s="43"/>
      <c r="N48" s="44"/>
      <c r="O48" s="45"/>
      <c r="P48" s="30"/>
      <c r="Q48" s="31"/>
      <c r="R48" s="106"/>
      <c r="S48" s="106"/>
      <c r="T48" s="106"/>
      <c r="U48" s="106"/>
      <c r="V48" s="106"/>
      <c r="W48" s="106"/>
      <c r="X48" s="102"/>
      <c r="Y48" s="103"/>
      <c r="Z48" s="32"/>
      <c r="AA48" s="33"/>
      <c r="AB48" s="34"/>
      <c r="AC48" s="35"/>
      <c r="AD48" s="30"/>
      <c r="AE48" s="33"/>
      <c r="AF48" s="34"/>
      <c r="AG48" s="35"/>
      <c r="AH48" s="30"/>
      <c r="AI48" s="33"/>
      <c r="AJ48" s="34"/>
      <c r="AK48" s="35"/>
      <c r="AL48" s="30"/>
      <c r="AM48" s="31"/>
      <c r="AO48" s="102"/>
      <c r="AP48" s="103"/>
      <c r="AQ48" s="42"/>
      <c r="AR48" s="43"/>
      <c r="AS48" s="44"/>
      <c r="AT48" s="45"/>
      <c r="AU48" s="46"/>
      <c r="AV48" s="43"/>
      <c r="AW48" s="44"/>
      <c r="AX48" s="45"/>
      <c r="AY48" s="46"/>
      <c r="AZ48" s="43"/>
      <c r="BA48" s="44"/>
      <c r="BB48" s="45"/>
      <c r="BC48" s="30"/>
      <c r="BD48" s="31"/>
      <c r="BE48" s="106"/>
      <c r="BF48" s="106"/>
      <c r="BG48" s="106"/>
      <c r="BH48" s="106"/>
      <c r="BI48" s="106"/>
      <c r="BJ48" s="106"/>
      <c r="BK48" s="102"/>
      <c r="BL48" s="103"/>
      <c r="BM48" s="32"/>
      <c r="BN48" s="33"/>
      <c r="BO48" s="34"/>
      <c r="BP48" s="35"/>
      <c r="BQ48" s="30"/>
      <c r="BR48" s="33"/>
      <c r="BS48" s="34"/>
      <c r="BT48" s="35"/>
      <c r="BU48" s="30"/>
      <c r="BV48" s="33"/>
      <c r="BW48" s="34"/>
      <c r="BX48" s="35"/>
      <c r="BY48" s="30"/>
      <c r="BZ48" s="31"/>
    </row>
    <row r="49" spans="2:78" ht="24" customHeight="1" x14ac:dyDescent="0.15">
      <c r="B49" s="100" t="s">
        <v>25</v>
      </c>
      <c r="C49" s="101"/>
      <c r="D49" s="36"/>
      <c r="E49" s="37"/>
      <c r="F49" s="37"/>
      <c r="G49" s="37"/>
      <c r="H49" s="37"/>
      <c r="I49" s="38"/>
      <c r="J49" s="39"/>
      <c r="K49" s="40"/>
      <c r="L49" s="41"/>
      <c r="M49" s="38"/>
      <c r="N49" s="39"/>
      <c r="O49" s="40"/>
      <c r="P49" s="18"/>
      <c r="Q49" s="19"/>
      <c r="R49" s="104" t="s">
        <v>29</v>
      </c>
      <c r="S49" s="104"/>
      <c r="T49" s="104"/>
      <c r="U49" s="104"/>
      <c r="V49" s="104"/>
      <c r="W49" s="104"/>
      <c r="X49" s="100" t="s">
        <v>25</v>
      </c>
      <c r="Y49" s="101"/>
      <c r="Z49" s="20"/>
      <c r="AA49" s="21"/>
      <c r="AB49" s="21"/>
      <c r="AC49" s="21"/>
      <c r="AD49" s="21"/>
      <c r="AE49" s="22"/>
      <c r="AF49" s="23"/>
      <c r="AG49" s="24"/>
      <c r="AH49" s="18"/>
      <c r="AI49" s="22"/>
      <c r="AJ49" s="23"/>
      <c r="AK49" s="24"/>
      <c r="AL49" s="18"/>
      <c r="AM49" s="19"/>
      <c r="AO49" s="100" t="s">
        <v>25</v>
      </c>
      <c r="AP49" s="101"/>
      <c r="AQ49" s="36"/>
      <c r="AR49" s="37"/>
      <c r="AS49" s="37"/>
      <c r="AT49" s="37"/>
      <c r="AU49" s="37"/>
      <c r="AV49" s="38"/>
      <c r="AW49" s="39"/>
      <c r="AX49" s="40"/>
      <c r="AY49" s="41"/>
      <c r="AZ49" s="38"/>
      <c r="BA49" s="39"/>
      <c r="BB49" s="40"/>
      <c r="BC49" s="18"/>
      <c r="BD49" s="19"/>
      <c r="BE49" s="104" t="s">
        <v>29</v>
      </c>
      <c r="BF49" s="104"/>
      <c r="BG49" s="104"/>
      <c r="BH49" s="104"/>
      <c r="BI49" s="104"/>
      <c r="BJ49" s="104"/>
      <c r="BK49" s="100" t="s">
        <v>25</v>
      </c>
      <c r="BL49" s="101"/>
      <c r="BM49" s="20"/>
      <c r="BN49" s="21"/>
      <c r="BO49" s="21"/>
      <c r="BP49" s="21"/>
      <c r="BQ49" s="21"/>
      <c r="BR49" s="22"/>
      <c r="BS49" s="23"/>
      <c r="BT49" s="24"/>
      <c r="BU49" s="18"/>
      <c r="BV49" s="22"/>
      <c r="BW49" s="23"/>
      <c r="BX49" s="24"/>
      <c r="BY49" s="18"/>
      <c r="BZ49" s="19"/>
    </row>
    <row r="50" spans="2:78" ht="24" customHeight="1" thickBot="1" x14ac:dyDescent="0.2">
      <c r="B50" s="102"/>
      <c r="C50" s="103"/>
      <c r="D50" s="42"/>
      <c r="E50" s="43"/>
      <c r="F50" s="44"/>
      <c r="G50" s="45"/>
      <c r="H50" s="46"/>
      <c r="I50" s="43"/>
      <c r="J50" s="44"/>
      <c r="K50" s="45"/>
      <c r="L50" s="46"/>
      <c r="M50" s="43"/>
      <c r="N50" s="44"/>
      <c r="O50" s="45"/>
      <c r="P50" s="30"/>
      <c r="Q50" s="31"/>
      <c r="R50" s="104"/>
      <c r="S50" s="104"/>
      <c r="T50" s="104"/>
      <c r="U50" s="104"/>
      <c r="V50" s="104"/>
      <c r="W50" s="104"/>
      <c r="X50" s="102"/>
      <c r="Y50" s="103"/>
      <c r="Z50" s="32"/>
      <c r="AA50" s="33"/>
      <c r="AB50" s="34"/>
      <c r="AC50" s="35"/>
      <c r="AD50" s="30"/>
      <c r="AE50" s="33"/>
      <c r="AF50" s="34"/>
      <c r="AG50" s="35"/>
      <c r="AH50" s="30"/>
      <c r="AI50" s="33"/>
      <c r="AJ50" s="34"/>
      <c r="AK50" s="35"/>
      <c r="AL50" s="30"/>
      <c r="AM50" s="31"/>
      <c r="AO50" s="102"/>
      <c r="AP50" s="103"/>
      <c r="AQ50" s="42"/>
      <c r="AR50" s="43"/>
      <c r="AS50" s="44"/>
      <c r="AT50" s="45"/>
      <c r="AU50" s="46"/>
      <c r="AV50" s="43"/>
      <c r="AW50" s="44"/>
      <c r="AX50" s="45"/>
      <c r="AY50" s="46"/>
      <c r="AZ50" s="43"/>
      <c r="BA50" s="44"/>
      <c r="BB50" s="45"/>
      <c r="BC50" s="30"/>
      <c r="BD50" s="31"/>
      <c r="BE50" s="104"/>
      <c r="BF50" s="104"/>
      <c r="BG50" s="104"/>
      <c r="BH50" s="104"/>
      <c r="BI50" s="104"/>
      <c r="BJ50" s="104"/>
      <c r="BK50" s="102"/>
      <c r="BL50" s="103"/>
      <c r="BM50" s="32"/>
      <c r="BN50" s="33"/>
      <c r="BO50" s="34"/>
      <c r="BP50" s="35"/>
      <c r="BQ50" s="30"/>
      <c r="BR50" s="33"/>
      <c r="BS50" s="34"/>
      <c r="BT50" s="35"/>
      <c r="BU50" s="30"/>
      <c r="BV50" s="33"/>
      <c r="BW50" s="34"/>
      <c r="BX50" s="35"/>
      <c r="BY50" s="30"/>
      <c r="BZ50" s="31"/>
    </row>
    <row r="51" spans="2:78" ht="24" customHeight="1" x14ac:dyDescent="0.15">
      <c r="B51" s="100" t="s">
        <v>25</v>
      </c>
      <c r="C51" s="101"/>
      <c r="D51" s="36"/>
      <c r="E51" s="37"/>
      <c r="F51" s="37"/>
      <c r="G51" s="37"/>
      <c r="H51" s="37"/>
      <c r="I51" s="38"/>
      <c r="J51" s="39"/>
      <c r="K51" s="40"/>
      <c r="L51" s="41"/>
      <c r="M51" s="38"/>
      <c r="N51" s="39"/>
      <c r="O51" s="40"/>
      <c r="P51" s="18"/>
      <c r="Q51" s="19"/>
      <c r="R51" s="105" t="s">
        <v>30</v>
      </c>
      <c r="S51" s="105"/>
      <c r="T51" s="105"/>
      <c r="U51" s="105"/>
      <c r="V51" s="105"/>
      <c r="W51" s="105"/>
      <c r="X51" s="100" t="s">
        <v>25</v>
      </c>
      <c r="Y51" s="101"/>
      <c r="Z51" s="20"/>
      <c r="AA51" s="21"/>
      <c r="AB51" s="21"/>
      <c r="AC51" s="21"/>
      <c r="AD51" s="21"/>
      <c r="AE51" s="22"/>
      <c r="AF51" s="23"/>
      <c r="AG51" s="24"/>
      <c r="AH51" s="18"/>
      <c r="AI51" s="22"/>
      <c r="AJ51" s="23"/>
      <c r="AK51" s="24"/>
      <c r="AL51" s="18"/>
      <c r="AM51" s="19"/>
      <c r="AO51" s="100" t="s">
        <v>25</v>
      </c>
      <c r="AP51" s="101"/>
      <c r="AQ51" s="36"/>
      <c r="AR51" s="37"/>
      <c r="AS51" s="37"/>
      <c r="AT51" s="37"/>
      <c r="AU51" s="37"/>
      <c r="AV51" s="38"/>
      <c r="AW51" s="39"/>
      <c r="AX51" s="40"/>
      <c r="AY51" s="41"/>
      <c r="AZ51" s="38"/>
      <c r="BA51" s="39"/>
      <c r="BB51" s="40"/>
      <c r="BC51" s="18"/>
      <c r="BD51" s="19"/>
      <c r="BE51" s="105" t="s">
        <v>30</v>
      </c>
      <c r="BF51" s="105"/>
      <c r="BG51" s="105"/>
      <c r="BH51" s="105"/>
      <c r="BI51" s="105"/>
      <c r="BJ51" s="105"/>
      <c r="BK51" s="100" t="s">
        <v>25</v>
      </c>
      <c r="BL51" s="101"/>
      <c r="BM51" s="20"/>
      <c r="BN51" s="21"/>
      <c r="BO51" s="21"/>
      <c r="BP51" s="21"/>
      <c r="BQ51" s="21"/>
      <c r="BR51" s="22"/>
      <c r="BS51" s="23"/>
      <c r="BT51" s="24"/>
      <c r="BU51" s="18"/>
      <c r="BV51" s="22"/>
      <c r="BW51" s="23"/>
      <c r="BX51" s="24"/>
      <c r="BY51" s="18"/>
      <c r="BZ51" s="19"/>
    </row>
    <row r="52" spans="2:78" ht="24" customHeight="1" thickBot="1" x14ac:dyDescent="0.2">
      <c r="B52" s="102"/>
      <c r="C52" s="103"/>
      <c r="D52" s="42"/>
      <c r="E52" s="43"/>
      <c r="F52" s="44"/>
      <c r="G52" s="45"/>
      <c r="H52" s="46"/>
      <c r="I52" s="43"/>
      <c r="J52" s="44"/>
      <c r="K52" s="45"/>
      <c r="L52" s="46"/>
      <c r="M52" s="43"/>
      <c r="N52" s="44"/>
      <c r="O52" s="45"/>
      <c r="P52" s="30"/>
      <c r="Q52" s="31"/>
      <c r="R52" s="106"/>
      <c r="S52" s="106"/>
      <c r="T52" s="106"/>
      <c r="U52" s="106"/>
      <c r="V52" s="106"/>
      <c r="W52" s="106"/>
      <c r="X52" s="102"/>
      <c r="Y52" s="103"/>
      <c r="Z52" s="32"/>
      <c r="AA52" s="33"/>
      <c r="AB52" s="34"/>
      <c r="AC52" s="35"/>
      <c r="AD52" s="30"/>
      <c r="AE52" s="33"/>
      <c r="AF52" s="34"/>
      <c r="AG52" s="35"/>
      <c r="AH52" s="30"/>
      <c r="AI52" s="33"/>
      <c r="AJ52" s="34"/>
      <c r="AK52" s="35"/>
      <c r="AL52" s="30"/>
      <c r="AM52" s="31"/>
      <c r="AO52" s="102"/>
      <c r="AP52" s="103"/>
      <c r="AQ52" s="42"/>
      <c r="AR52" s="43"/>
      <c r="AS52" s="44"/>
      <c r="AT52" s="45"/>
      <c r="AU52" s="46"/>
      <c r="AV52" s="43"/>
      <c r="AW52" s="44"/>
      <c r="AX52" s="45"/>
      <c r="AY52" s="46"/>
      <c r="AZ52" s="43"/>
      <c r="BA52" s="44"/>
      <c r="BB52" s="45"/>
      <c r="BC52" s="30"/>
      <c r="BD52" s="31"/>
      <c r="BE52" s="106"/>
      <c r="BF52" s="106"/>
      <c r="BG52" s="106"/>
      <c r="BH52" s="106"/>
      <c r="BI52" s="106"/>
      <c r="BJ52" s="106"/>
      <c r="BK52" s="102"/>
      <c r="BL52" s="103"/>
      <c r="BM52" s="32"/>
      <c r="BN52" s="33"/>
      <c r="BO52" s="34"/>
      <c r="BP52" s="35"/>
      <c r="BQ52" s="30"/>
      <c r="BR52" s="33"/>
      <c r="BS52" s="34"/>
      <c r="BT52" s="35"/>
      <c r="BU52" s="30"/>
      <c r="BV52" s="33"/>
      <c r="BW52" s="34"/>
      <c r="BX52" s="35"/>
      <c r="BY52" s="30"/>
      <c r="BZ52" s="31"/>
    </row>
    <row r="53" spans="2:78" ht="24" customHeight="1" x14ac:dyDescent="0.15">
      <c r="B53" s="100" t="s">
        <v>25</v>
      </c>
      <c r="C53" s="101"/>
      <c r="D53" s="36"/>
      <c r="E53" s="37"/>
      <c r="F53" s="37"/>
      <c r="G53" s="37"/>
      <c r="H53" s="37"/>
      <c r="I53" s="38"/>
      <c r="J53" s="39"/>
      <c r="K53" s="40"/>
      <c r="L53" s="41"/>
      <c r="M53" s="38"/>
      <c r="N53" s="39"/>
      <c r="O53" s="40"/>
      <c r="P53" s="18"/>
      <c r="Q53" s="19"/>
      <c r="R53" s="104" t="s">
        <v>31</v>
      </c>
      <c r="S53" s="104"/>
      <c r="T53" s="104"/>
      <c r="U53" s="104"/>
      <c r="V53" s="104"/>
      <c r="W53" s="104"/>
      <c r="X53" s="100" t="s">
        <v>25</v>
      </c>
      <c r="Y53" s="101"/>
      <c r="Z53" s="20"/>
      <c r="AA53" s="21"/>
      <c r="AB53" s="21"/>
      <c r="AC53" s="21"/>
      <c r="AD53" s="21"/>
      <c r="AE53" s="22"/>
      <c r="AF53" s="23"/>
      <c r="AG53" s="24"/>
      <c r="AH53" s="18"/>
      <c r="AI53" s="22"/>
      <c r="AJ53" s="23"/>
      <c r="AK53" s="24"/>
      <c r="AL53" s="18"/>
      <c r="AM53" s="19"/>
      <c r="AO53" s="100" t="s">
        <v>25</v>
      </c>
      <c r="AP53" s="101"/>
      <c r="AQ53" s="36"/>
      <c r="AR53" s="37"/>
      <c r="AS53" s="37"/>
      <c r="AT53" s="37"/>
      <c r="AU53" s="37"/>
      <c r="AV53" s="38"/>
      <c r="AW53" s="39"/>
      <c r="AX53" s="40"/>
      <c r="AY53" s="41"/>
      <c r="AZ53" s="38"/>
      <c r="BA53" s="39"/>
      <c r="BB53" s="40"/>
      <c r="BC53" s="18"/>
      <c r="BD53" s="19"/>
      <c r="BE53" s="104" t="s">
        <v>31</v>
      </c>
      <c r="BF53" s="104"/>
      <c r="BG53" s="104"/>
      <c r="BH53" s="104"/>
      <c r="BI53" s="104"/>
      <c r="BJ53" s="104"/>
      <c r="BK53" s="100" t="s">
        <v>25</v>
      </c>
      <c r="BL53" s="101"/>
      <c r="BM53" s="20"/>
      <c r="BN53" s="21"/>
      <c r="BO53" s="21"/>
      <c r="BP53" s="21"/>
      <c r="BQ53" s="21"/>
      <c r="BR53" s="22"/>
      <c r="BS53" s="23"/>
      <c r="BT53" s="24"/>
      <c r="BU53" s="18"/>
      <c r="BV53" s="22"/>
      <c r="BW53" s="23"/>
      <c r="BX53" s="24"/>
      <c r="BY53" s="18"/>
      <c r="BZ53" s="19"/>
    </row>
    <row r="54" spans="2:78" ht="24" customHeight="1" thickBot="1" x14ac:dyDescent="0.2">
      <c r="B54" s="102"/>
      <c r="C54" s="103"/>
      <c r="D54" s="42"/>
      <c r="E54" s="43"/>
      <c r="F54" s="44"/>
      <c r="G54" s="45"/>
      <c r="H54" s="46"/>
      <c r="I54" s="43"/>
      <c r="J54" s="44"/>
      <c r="K54" s="45"/>
      <c r="L54" s="46"/>
      <c r="M54" s="43"/>
      <c r="N54" s="44"/>
      <c r="O54" s="45"/>
      <c r="P54" s="30"/>
      <c r="Q54" s="31"/>
      <c r="R54" s="104"/>
      <c r="S54" s="104"/>
      <c r="T54" s="104"/>
      <c r="U54" s="104"/>
      <c r="V54" s="104"/>
      <c r="W54" s="104"/>
      <c r="X54" s="102"/>
      <c r="Y54" s="103"/>
      <c r="Z54" s="32"/>
      <c r="AA54" s="33"/>
      <c r="AB54" s="34"/>
      <c r="AC54" s="35"/>
      <c r="AD54" s="30"/>
      <c r="AE54" s="33"/>
      <c r="AF54" s="34"/>
      <c r="AG54" s="35"/>
      <c r="AH54" s="30"/>
      <c r="AI54" s="33"/>
      <c r="AJ54" s="34"/>
      <c r="AK54" s="35"/>
      <c r="AL54" s="30"/>
      <c r="AM54" s="31"/>
      <c r="AO54" s="102"/>
      <c r="AP54" s="103"/>
      <c r="AQ54" s="42"/>
      <c r="AR54" s="43"/>
      <c r="AS54" s="44"/>
      <c r="AT54" s="45"/>
      <c r="AU54" s="46"/>
      <c r="AV54" s="43"/>
      <c r="AW54" s="44"/>
      <c r="AX54" s="45"/>
      <c r="AY54" s="46"/>
      <c r="AZ54" s="43"/>
      <c r="BA54" s="44"/>
      <c r="BB54" s="45"/>
      <c r="BC54" s="30"/>
      <c r="BD54" s="31"/>
      <c r="BE54" s="104"/>
      <c r="BF54" s="104"/>
      <c r="BG54" s="104"/>
      <c r="BH54" s="104"/>
      <c r="BI54" s="104"/>
      <c r="BJ54" s="104"/>
      <c r="BK54" s="102"/>
      <c r="BL54" s="103"/>
      <c r="BM54" s="32"/>
      <c r="BN54" s="33"/>
      <c r="BO54" s="34"/>
      <c r="BP54" s="35"/>
      <c r="BQ54" s="30"/>
      <c r="BR54" s="33"/>
      <c r="BS54" s="34"/>
      <c r="BT54" s="35"/>
      <c r="BU54" s="30"/>
      <c r="BV54" s="33"/>
      <c r="BW54" s="34"/>
      <c r="BX54" s="35"/>
      <c r="BY54" s="30"/>
      <c r="BZ54" s="31"/>
    </row>
    <row r="55" spans="2:78" ht="24" customHeight="1" x14ac:dyDescent="0.15">
      <c r="B55" s="100" t="s">
        <v>25</v>
      </c>
      <c r="C55" s="101"/>
      <c r="D55" s="47" t="s">
        <v>32</v>
      </c>
      <c r="E55" s="48" t="s">
        <v>32</v>
      </c>
      <c r="F55" s="49"/>
      <c r="G55" s="50"/>
      <c r="H55" s="51" t="s">
        <v>32</v>
      </c>
      <c r="I55" s="48" t="s">
        <v>32</v>
      </c>
      <c r="J55" s="49"/>
      <c r="K55" s="50"/>
      <c r="L55" s="51" t="s">
        <v>32</v>
      </c>
      <c r="M55" s="48" t="s">
        <v>32</v>
      </c>
      <c r="N55" s="49"/>
      <c r="O55" s="50"/>
      <c r="P55" s="51" t="s">
        <v>32</v>
      </c>
      <c r="Q55" s="52" t="s">
        <v>32</v>
      </c>
      <c r="R55" s="109" t="s">
        <v>33</v>
      </c>
      <c r="S55" s="104"/>
      <c r="T55" s="104"/>
      <c r="U55" s="104"/>
      <c r="V55" s="104"/>
      <c r="W55" s="117"/>
      <c r="X55" s="100" t="s">
        <v>25</v>
      </c>
      <c r="Y55" s="101"/>
      <c r="Z55" s="47" t="s">
        <v>34</v>
      </c>
      <c r="AA55" s="48" t="s">
        <v>34</v>
      </c>
      <c r="AB55" s="53" t="s">
        <v>32</v>
      </c>
      <c r="AC55" s="51" t="s">
        <v>32</v>
      </c>
      <c r="AD55" s="51" t="s">
        <v>34</v>
      </c>
      <c r="AE55" s="48" t="s">
        <v>34</v>
      </c>
      <c r="AF55" s="53" t="s">
        <v>32</v>
      </c>
      <c r="AG55" s="51" t="s">
        <v>32</v>
      </c>
      <c r="AH55" s="51" t="s">
        <v>34</v>
      </c>
      <c r="AI55" s="48" t="s">
        <v>34</v>
      </c>
      <c r="AJ55" s="53" t="s">
        <v>32</v>
      </c>
      <c r="AK55" s="51" t="s">
        <v>32</v>
      </c>
      <c r="AL55" s="51" t="s">
        <v>34</v>
      </c>
      <c r="AM55" s="54" t="s">
        <v>34</v>
      </c>
      <c r="AO55" s="100" t="s">
        <v>25</v>
      </c>
      <c r="AP55" s="101"/>
      <c r="AQ55" s="47" t="s">
        <v>32</v>
      </c>
      <c r="AR55" s="48" t="s">
        <v>32</v>
      </c>
      <c r="AS55" s="49"/>
      <c r="AT55" s="50"/>
      <c r="AU55" s="51" t="s">
        <v>32</v>
      </c>
      <c r="AV55" s="48" t="s">
        <v>32</v>
      </c>
      <c r="AW55" s="49"/>
      <c r="AX55" s="50"/>
      <c r="AY55" s="51" t="s">
        <v>32</v>
      </c>
      <c r="AZ55" s="48" t="s">
        <v>32</v>
      </c>
      <c r="BA55" s="49"/>
      <c r="BB55" s="50"/>
      <c r="BC55" s="51" t="s">
        <v>32</v>
      </c>
      <c r="BD55" s="52" t="s">
        <v>32</v>
      </c>
      <c r="BE55" s="109" t="s">
        <v>33</v>
      </c>
      <c r="BF55" s="104"/>
      <c r="BG55" s="104"/>
      <c r="BH55" s="104"/>
      <c r="BI55" s="104"/>
      <c r="BJ55" s="117"/>
      <c r="BK55" s="100" t="s">
        <v>25</v>
      </c>
      <c r="BL55" s="101"/>
      <c r="BM55" s="47" t="s">
        <v>34</v>
      </c>
      <c r="BN55" s="48" t="s">
        <v>34</v>
      </c>
      <c r="BO55" s="53" t="s">
        <v>32</v>
      </c>
      <c r="BP55" s="51" t="s">
        <v>32</v>
      </c>
      <c r="BQ55" s="51" t="s">
        <v>34</v>
      </c>
      <c r="BR55" s="48" t="s">
        <v>34</v>
      </c>
      <c r="BS55" s="53" t="s">
        <v>32</v>
      </c>
      <c r="BT55" s="51" t="s">
        <v>32</v>
      </c>
      <c r="BU55" s="51" t="s">
        <v>34</v>
      </c>
      <c r="BV55" s="48" t="s">
        <v>34</v>
      </c>
      <c r="BW55" s="53" t="s">
        <v>32</v>
      </c>
      <c r="BX55" s="51" t="s">
        <v>32</v>
      </c>
      <c r="BY55" s="51" t="s">
        <v>34</v>
      </c>
      <c r="BZ55" s="54" t="s">
        <v>34</v>
      </c>
    </row>
    <row r="56" spans="2:78" ht="24" customHeight="1" x14ac:dyDescent="0.15">
      <c r="B56" s="115"/>
      <c r="C56" s="116"/>
      <c r="D56" s="55"/>
      <c r="E56" s="56"/>
      <c r="F56" s="57" t="s">
        <v>32</v>
      </c>
      <c r="G56" s="58" t="s">
        <v>32</v>
      </c>
      <c r="H56" s="59"/>
      <c r="I56" s="56"/>
      <c r="J56" s="57" t="s">
        <v>32</v>
      </c>
      <c r="K56" s="58" t="s">
        <v>32</v>
      </c>
      <c r="L56" s="59"/>
      <c r="M56" s="56"/>
      <c r="N56" s="57" t="s">
        <v>32</v>
      </c>
      <c r="O56" s="58" t="s">
        <v>32</v>
      </c>
      <c r="P56" s="59"/>
      <c r="Q56" s="60"/>
      <c r="R56" s="107"/>
      <c r="S56" s="105"/>
      <c r="T56" s="105"/>
      <c r="U56" s="105"/>
      <c r="V56" s="105"/>
      <c r="W56" s="118"/>
      <c r="X56" s="115"/>
      <c r="Y56" s="116"/>
      <c r="Z56" s="61" t="s">
        <v>32</v>
      </c>
      <c r="AA56" s="57" t="s">
        <v>32</v>
      </c>
      <c r="AB56" s="57" t="s">
        <v>34</v>
      </c>
      <c r="AC56" s="58" t="s">
        <v>34</v>
      </c>
      <c r="AD56" s="62" t="s">
        <v>32</v>
      </c>
      <c r="AE56" s="57" t="s">
        <v>32</v>
      </c>
      <c r="AF56" s="57" t="s">
        <v>34</v>
      </c>
      <c r="AG56" s="58" t="s">
        <v>34</v>
      </c>
      <c r="AH56" s="62" t="s">
        <v>32</v>
      </c>
      <c r="AI56" s="57" t="s">
        <v>32</v>
      </c>
      <c r="AJ56" s="57" t="s">
        <v>34</v>
      </c>
      <c r="AK56" s="58" t="s">
        <v>34</v>
      </c>
      <c r="AL56" s="62" t="s">
        <v>32</v>
      </c>
      <c r="AM56" s="63" t="s">
        <v>32</v>
      </c>
      <c r="AO56" s="115"/>
      <c r="AP56" s="116"/>
      <c r="AQ56" s="55"/>
      <c r="AR56" s="56"/>
      <c r="AS56" s="57" t="s">
        <v>32</v>
      </c>
      <c r="AT56" s="58" t="s">
        <v>32</v>
      </c>
      <c r="AU56" s="59"/>
      <c r="AV56" s="56"/>
      <c r="AW56" s="57" t="s">
        <v>32</v>
      </c>
      <c r="AX56" s="58" t="s">
        <v>32</v>
      </c>
      <c r="AY56" s="59"/>
      <c r="AZ56" s="56"/>
      <c r="BA56" s="57" t="s">
        <v>32</v>
      </c>
      <c r="BB56" s="58" t="s">
        <v>32</v>
      </c>
      <c r="BC56" s="59"/>
      <c r="BD56" s="60"/>
      <c r="BE56" s="107"/>
      <c r="BF56" s="105"/>
      <c r="BG56" s="105"/>
      <c r="BH56" s="105"/>
      <c r="BI56" s="105"/>
      <c r="BJ56" s="118"/>
      <c r="BK56" s="115"/>
      <c r="BL56" s="116"/>
      <c r="BM56" s="61" t="s">
        <v>32</v>
      </c>
      <c r="BN56" s="57" t="s">
        <v>32</v>
      </c>
      <c r="BO56" s="57" t="s">
        <v>34</v>
      </c>
      <c r="BP56" s="58" t="s">
        <v>34</v>
      </c>
      <c r="BQ56" s="62" t="s">
        <v>32</v>
      </c>
      <c r="BR56" s="57" t="s">
        <v>32</v>
      </c>
      <c r="BS56" s="57" t="s">
        <v>34</v>
      </c>
      <c r="BT56" s="58" t="s">
        <v>34</v>
      </c>
      <c r="BU56" s="62" t="s">
        <v>32</v>
      </c>
      <c r="BV56" s="57" t="s">
        <v>32</v>
      </c>
      <c r="BW56" s="57" t="s">
        <v>34</v>
      </c>
      <c r="BX56" s="58" t="s">
        <v>34</v>
      </c>
      <c r="BY56" s="62" t="s">
        <v>32</v>
      </c>
      <c r="BZ56" s="63" t="s">
        <v>32</v>
      </c>
    </row>
    <row r="57" spans="2:78" ht="24" customHeight="1" thickBot="1" x14ac:dyDescent="0.2">
      <c r="B57" s="102"/>
      <c r="C57" s="103"/>
      <c r="D57" s="64" t="s">
        <v>32</v>
      </c>
      <c r="E57" s="65" t="s">
        <v>32</v>
      </c>
      <c r="F57" s="66"/>
      <c r="G57" s="67"/>
      <c r="H57" s="68" t="s">
        <v>32</v>
      </c>
      <c r="I57" s="65" t="s">
        <v>32</v>
      </c>
      <c r="J57" s="66"/>
      <c r="K57" s="67"/>
      <c r="L57" s="68" t="s">
        <v>32</v>
      </c>
      <c r="M57" s="65" t="s">
        <v>32</v>
      </c>
      <c r="N57" s="66"/>
      <c r="O57" s="67"/>
      <c r="P57" s="68" t="s">
        <v>32</v>
      </c>
      <c r="Q57" s="69" t="s">
        <v>32</v>
      </c>
      <c r="R57" s="111"/>
      <c r="S57" s="112"/>
      <c r="T57" s="112"/>
      <c r="U57" s="112"/>
      <c r="V57" s="112"/>
      <c r="W57" s="119"/>
      <c r="X57" s="115"/>
      <c r="Y57" s="116"/>
      <c r="Z57" s="64" t="s">
        <v>34</v>
      </c>
      <c r="AA57" s="65" t="s">
        <v>34</v>
      </c>
      <c r="AB57" s="70" t="s">
        <v>32</v>
      </c>
      <c r="AC57" s="68" t="s">
        <v>32</v>
      </c>
      <c r="AD57" s="68" t="s">
        <v>34</v>
      </c>
      <c r="AE57" s="65" t="s">
        <v>34</v>
      </c>
      <c r="AF57" s="70" t="s">
        <v>32</v>
      </c>
      <c r="AG57" s="68" t="s">
        <v>32</v>
      </c>
      <c r="AH57" s="68" t="s">
        <v>34</v>
      </c>
      <c r="AI57" s="65" t="s">
        <v>34</v>
      </c>
      <c r="AJ57" s="70" t="s">
        <v>32</v>
      </c>
      <c r="AK57" s="68" t="s">
        <v>32</v>
      </c>
      <c r="AL57" s="68" t="s">
        <v>34</v>
      </c>
      <c r="AM57" s="71" t="s">
        <v>34</v>
      </c>
      <c r="AO57" s="102"/>
      <c r="AP57" s="103"/>
      <c r="AQ57" s="64" t="s">
        <v>32</v>
      </c>
      <c r="AR57" s="65" t="s">
        <v>32</v>
      </c>
      <c r="AS57" s="66"/>
      <c r="AT57" s="67"/>
      <c r="AU57" s="68" t="s">
        <v>32</v>
      </c>
      <c r="AV57" s="65" t="s">
        <v>32</v>
      </c>
      <c r="AW57" s="66"/>
      <c r="AX57" s="67"/>
      <c r="AY57" s="68" t="s">
        <v>32</v>
      </c>
      <c r="AZ57" s="65" t="s">
        <v>32</v>
      </c>
      <c r="BA57" s="66"/>
      <c r="BB57" s="67"/>
      <c r="BC57" s="68" t="s">
        <v>32</v>
      </c>
      <c r="BD57" s="69" t="s">
        <v>32</v>
      </c>
      <c r="BE57" s="111"/>
      <c r="BF57" s="112"/>
      <c r="BG57" s="112"/>
      <c r="BH57" s="112"/>
      <c r="BI57" s="112"/>
      <c r="BJ57" s="119"/>
      <c r="BK57" s="115"/>
      <c r="BL57" s="116"/>
      <c r="BM57" s="64" t="s">
        <v>34</v>
      </c>
      <c r="BN57" s="65" t="s">
        <v>34</v>
      </c>
      <c r="BO57" s="70" t="s">
        <v>32</v>
      </c>
      <c r="BP57" s="68" t="s">
        <v>32</v>
      </c>
      <c r="BQ57" s="68" t="s">
        <v>34</v>
      </c>
      <c r="BR57" s="65" t="s">
        <v>34</v>
      </c>
      <c r="BS57" s="70" t="s">
        <v>32</v>
      </c>
      <c r="BT57" s="68" t="s">
        <v>32</v>
      </c>
      <c r="BU57" s="68" t="s">
        <v>34</v>
      </c>
      <c r="BV57" s="65" t="s">
        <v>34</v>
      </c>
      <c r="BW57" s="70" t="s">
        <v>32</v>
      </c>
      <c r="BX57" s="68" t="s">
        <v>32</v>
      </c>
      <c r="BY57" s="68" t="s">
        <v>34</v>
      </c>
      <c r="BZ57" s="71" t="s">
        <v>34</v>
      </c>
    </row>
    <row r="58" spans="2:78" ht="24" customHeight="1" x14ac:dyDescent="0.15">
      <c r="B58" s="152" t="s">
        <v>35</v>
      </c>
      <c r="C58" s="153"/>
      <c r="D58" s="154" t="s">
        <v>36</v>
      </c>
      <c r="E58" s="155"/>
      <c r="F58" s="153"/>
      <c r="G58" s="154" t="s">
        <v>36</v>
      </c>
      <c r="H58" s="155"/>
      <c r="I58" s="153"/>
      <c r="J58" s="154" t="s">
        <v>37</v>
      </c>
      <c r="K58" s="155"/>
      <c r="L58" s="158"/>
      <c r="M58" s="100" t="s">
        <v>38</v>
      </c>
      <c r="N58" s="121"/>
      <c r="O58" s="121"/>
      <c r="P58" s="121"/>
      <c r="Q58" s="121"/>
      <c r="R58" s="121"/>
      <c r="S58" s="121"/>
      <c r="T58" s="121"/>
      <c r="U58" s="100" t="s">
        <v>38</v>
      </c>
      <c r="V58" s="121"/>
      <c r="W58" s="121"/>
      <c r="X58" s="121"/>
      <c r="Y58" s="121"/>
      <c r="Z58" s="121"/>
      <c r="AA58" s="121"/>
      <c r="AB58" s="121"/>
      <c r="AC58" s="152" t="s">
        <v>35</v>
      </c>
      <c r="AD58" s="153"/>
      <c r="AE58" s="154" t="s">
        <v>36</v>
      </c>
      <c r="AF58" s="155"/>
      <c r="AG58" s="153"/>
      <c r="AH58" s="154" t="s">
        <v>36</v>
      </c>
      <c r="AI58" s="155"/>
      <c r="AJ58" s="153"/>
      <c r="AK58" s="154" t="s">
        <v>37</v>
      </c>
      <c r="AL58" s="155"/>
      <c r="AM58" s="158"/>
      <c r="AO58" s="152" t="s">
        <v>35</v>
      </c>
      <c r="AP58" s="153"/>
      <c r="AQ58" s="154" t="s">
        <v>36</v>
      </c>
      <c r="AR58" s="155"/>
      <c r="AS58" s="153"/>
      <c r="AT58" s="154" t="s">
        <v>36</v>
      </c>
      <c r="AU58" s="155"/>
      <c r="AV58" s="153"/>
      <c r="AW58" s="154" t="s">
        <v>37</v>
      </c>
      <c r="AX58" s="155"/>
      <c r="AY58" s="158"/>
      <c r="AZ58" s="100" t="s">
        <v>38</v>
      </c>
      <c r="BA58" s="121"/>
      <c r="BB58" s="121"/>
      <c r="BC58" s="121"/>
      <c r="BD58" s="121"/>
      <c r="BE58" s="121"/>
      <c r="BF58" s="121"/>
      <c r="BG58" s="121"/>
      <c r="BH58" s="100" t="s">
        <v>38</v>
      </c>
      <c r="BI58" s="121"/>
      <c r="BJ58" s="121"/>
      <c r="BK58" s="121"/>
      <c r="BL58" s="121"/>
      <c r="BM58" s="121"/>
      <c r="BN58" s="121"/>
      <c r="BO58" s="121"/>
      <c r="BP58" s="152" t="s">
        <v>35</v>
      </c>
      <c r="BQ58" s="153"/>
      <c r="BR58" s="154" t="s">
        <v>36</v>
      </c>
      <c r="BS58" s="155"/>
      <c r="BT58" s="153"/>
      <c r="BU58" s="154" t="s">
        <v>36</v>
      </c>
      <c r="BV58" s="155"/>
      <c r="BW58" s="153"/>
      <c r="BX58" s="154" t="s">
        <v>37</v>
      </c>
      <c r="BY58" s="155"/>
      <c r="BZ58" s="158"/>
    </row>
    <row r="59" spans="2:78" ht="24" customHeight="1" x14ac:dyDescent="0.15">
      <c r="B59" s="150" t="s">
        <v>39</v>
      </c>
      <c r="C59" s="151"/>
      <c r="D59" s="146"/>
      <c r="E59" s="142"/>
      <c r="F59" s="116"/>
      <c r="G59" s="156"/>
      <c r="H59" s="157"/>
      <c r="I59" s="151"/>
      <c r="J59" s="142"/>
      <c r="K59" s="142"/>
      <c r="L59" s="148"/>
      <c r="M59" s="115" t="s">
        <v>40</v>
      </c>
      <c r="N59" s="142"/>
      <c r="O59" s="142"/>
      <c r="P59" s="142"/>
      <c r="Q59" s="142"/>
      <c r="R59" s="142"/>
      <c r="S59" s="142"/>
      <c r="T59" s="142"/>
      <c r="U59" s="115" t="s">
        <v>40</v>
      </c>
      <c r="V59" s="142"/>
      <c r="W59" s="142"/>
      <c r="X59" s="142"/>
      <c r="Y59" s="142"/>
      <c r="Z59" s="142"/>
      <c r="AA59" s="142"/>
      <c r="AB59" s="142"/>
      <c r="AC59" s="115" t="s">
        <v>39</v>
      </c>
      <c r="AD59" s="116"/>
      <c r="AE59" s="146"/>
      <c r="AF59" s="142"/>
      <c r="AG59" s="116"/>
      <c r="AH59" s="146"/>
      <c r="AI59" s="142"/>
      <c r="AJ59" s="116"/>
      <c r="AK59" s="146"/>
      <c r="AL59" s="142"/>
      <c r="AM59" s="148"/>
      <c r="AO59" s="150" t="s">
        <v>39</v>
      </c>
      <c r="AP59" s="151"/>
      <c r="AQ59" s="146"/>
      <c r="AR59" s="142"/>
      <c r="AS59" s="116"/>
      <c r="AT59" s="156"/>
      <c r="AU59" s="157"/>
      <c r="AV59" s="151"/>
      <c r="AW59" s="142"/>
      <c r="AX59" s="142"/>
      <c r="AY59" s="148"/>
      <c r="AZ59" s="115" t="s">
        <v>40</v>
      </c>
      <c r="BA59" s="142"/>
      <c r="BB59" s="142"/>
      <c r="BC59" s="142"/>
      <c r="BD59" s="142"/>
      <c r="BE59" s="142"/>
      <c r="BF59" s="142"/>
      <c r="BG59" s="142"/>
      <c r="BH59" s="115" t="s">
        <v>40</v>
      </c>
      <c r="BI59" s="142"/>
      <c r="BJ59" s="142"/>
      <c r="BK59" s="142"/>
      <c r="BL59" s="142"/>
      <c r="BM59" s="142"/>
      <c r="BN59" s="142"/>
      <c r="BO59" s="142"/>
      <c r="BP59" s="115" t="s">
        <v>39</v>
      </c>
      <c r="BQ59" s="116"/>
      <c r="BR59" s="146"/>
      <c r="BS59" s="142"/>
      <c r="BT59" s="116"/>
      <c r="BU59" s="146"/>
      <c r="BV59" s="142"/>
      <c r="BW59" s="116"/>
      <c r="BX59" s="146"/>
      <c r="BY59" s="142"/>
      <c r="BZ59" s="148"/>
    </row>
    <row r="60" spans="2:78" ht="24" customHeight="1" thickBot="1" x14ac:dyDescent="0.2">
      <c r="B60" s="102"/>
      <c r="C60" s="103"/>
      <c r="D60" s="147"/>
      <c r="E60" s="114"/>
      <c r="F60" s="103"/>
      <c r="G60" s="147"/>
      <c r="H60" s="114"/>
      <c r="I60" s="103"/>
      <c r="J60" s="114"/>
      <c r="K60" s="114"/>
      <c r="L60" s="149"/>
      <c r="M60" s="102" t="s">
        <v>41</v>
      </c>
      <c r="N60" s="114"/>
      <c r="O60" s="114"/>
      <c r="P60" s="114"/>
      <c r="Q60" s="114"/>
      <c r="R60" s="114"/>
      <c r="S60" s="114"/>
      <c r="T60" s="114"/>
      <c r="U60" s="102" t="s">
        <v>41</v>
      </c>
      <c r="V60" s="114"/>
      <c r="W60" s="114"/>
      <c r="X60" s="114"/>
      <c r="Y60" s="114"/>
      <c r="Z60" s="114"/>
      <c r="AA60" s="114"/>
      <c r="AB60" s="114"/>
      <c r="AC60" s="102"/>
      <c r="AD60" s="103"/>
      <c r="AE60" s="147"/>
      <c r="AF60" s="114"/>
      <c r="AG60" s="103"/>
      <c r="AH60" s="147"/>
      <c r="AI60" s="114"/>
      <c r="AJ60" s="103"/>
      <c r="AK60" s="147"/>
      <c r="AL60" s="114"/>
      <c r="AM60" s="149"/>
      <c r="AO60" s="102"/>
      <c r="AP60" s="103"/>
      <c r="AQ60" s="147"/>
      <c r="AR60" s="114"/>
      <c r="AS60" s="103"/>
      <c r="AT60" s="147"/>
      <c r="AU60" s="114"/>
      <c r="AV60" s="103"/>
      <c r="AW60" s="114"/>
      <c r="AX60" s="114"/>
      <c r="AY60" s="149"/>
      <c r="AZ60" s="102" t="s">
        <v>41</v>
      </c>
      <c r="BA60" s="114"/>
      <c r="BB60" s="114"/>
      <c r="BC60" s="114"/>
      <c r="BD60" s="114"/>
      <c r="BE60" s="114"/>
      <c r="BF60" s="114"/>
      <c r="BG60" s="114"/>
      <c r="BH60" s="102" t="s">
        <v>41</v>
      </c>
      <c r="BI60" s="114"/>
      <c r="BJ60" s="114"/>
      <c r="BK60" s="114"/>
      <c r="BL60" s="114"/>
      <c r="BM60" s="114"/>
      <c r="BN60" s="114"/>
      <c r="BO60" s="114"/>
      <c r="BP60" s="102"/>
      <c r="BQ60" s="103"/>
      <c r="BR60" s="147"/>
      <c r="BS60" s="114"/>
      <c r="BT60" s="103"/>
      <c r="BU60" s="147"/>
      <c r="BV60" s="114"/>
      <c r="BW60" s="103"/>
      <c r="BX60" s="147"/>
      <c r="BY60" s="114"/>
      <c r="BZ60" s="149"/>
    </row>
    <row r="61" spans="2:78" ht="24" customHeight="1" thickBot="1" x14ac:dyDescent="0.2">
      <c r="B61" s="137" t="s">
        <v>42</v>
      </c>
      <c r="C61" s="138"/>
      <c r="D61" s="138"/>
      <c r="E61" s="139"/>
      <c r="F61" s="138"/>
      <c r="G61" s="138"/>
      <c r="H61" s="138"/>
      <c r="I61" s="138"/>
      <c r="J61" s="141"/>
      <c r="K61" s="137" t="s">
        <v>43</v>
      </c>
      <c r="L61" s="138"/>
      <c r="M61" s="138"/>
      <c r="N61" s="139"/>
      <c r="O61" s="143" t="s">
        <v>44</v>
      </c>
      <c r="P61" s="144"/>
      <c r="Q61" s="144"/>
      <c r="R61" s="144"/>
      <c r="S61" s="144"/>
      <c r="T61" s="144"/>
      <c r="U61" s="145"/>
      <c r="V61" s="137" t="s">
        <v>45</v>
      </c>
      <c r="W61" s="138"/>
      <c r="X61" s="139"/>
      <c r="Y61" s="140"/>
      <c r="Z61" s="138"/>
      <c r="AA61" s="141"/>
      <c r="AB61" s="137" t="s">
        <v>46</v>
      </c>
      <c r="AC61" s="138"/>
      <c r="AD61" s="139"/>
      <c r="AE61" s="140"/>
      <c r="AF61" s="138"/>
      <c r="AG61" s="141"/>
      <c r="AH61" s="137" t="s">
        <v>47</v>
      </c>
      <c r="AI61" s="138"/>
      <c r="AJ61" s="139"/>
      <c r="AK61" s="140"/>
      <c r="AL61" s="138"/>
      <c r="AM61" s="141"/>
      <c r="AO61" s="137" t="s">
        <v>42</v>
      </c>
      <c r="AP61" s="138"/>
      <c r="AQ61" s="138"/>
      <c r="AR61" s="139"/>
      <c r="AS61" s="138"/>
      <c r="AT61" s="138"/>
      <c r="AU61" s="138"/>
      <c r="AV61" s="138"/>
      <c r="AW61" s="141"/>
      <c r="AX61" s="137" t="s">
        <v>43</v>
      </c>
      <c r="AY61" s="138"/>
      <c r="AZ61" s="138"/>
      <c r="BA61" s="139"/>
      <c r="BB61" s="143" t="s">
        <v>44</v>
      </c>
      <c r="BC61" s="144"/>
      <c r="BD61" s="144"/>
      <c r="BE61" s="144"/>
      <c r="BF61" s="144"/>
      <c r="BG61" s="144"/>
      <c r="BH61" s="145"/>
      <c r="BI61" s="137" t="s">
        <v>45</v>
      </c>
      <c r="BJ61" s="138"/>
      <c r="BK61" s="139"/>
      <c r="BL61" s="140"/>
      <c r="BM61" s="138"/>
      <c r="BN61" s="141"/>
      <c r="BO61" s="137" t="s">
        <v>46</v>
      </c>
      <c r="BP61" s="138"/>
      <c r="BQ61" s="139"/>
      <c r="BR61" s="140"/>
      <c r="BS61" s="138"/>
      <c r="BT61" s="141"/>
      <c r="BU61" s="137" t="s">
        <v>47</v>
      </c>
      <c r="BV61" s="138"/>
      <c r="BW61" s="139"/>
      <c r="BX61" s="140"/>
      <c r="BY61" s="138"/>
      <c r="BZ61" s="141"/>
    </row>
    <row r="62" spans="2:78" ht="24" customHeight="1" x14ac:dyDescent="0.15">
      <c r="B62" s="136" t="s">
        <v>74</v>
      </c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O62" s="136" t="s">
        <v>74</v>
      </c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36"/>
      <c r="BV62" s="136"/>
      <c r="BW62" s="136"/>
      <c r="BX62" s="136"/>
      <c r="BY62" s="136"/>
      <c r="BZ62" s="136"/>
    </row>
    <row r="63" spans="2:78" ht="18.75" customHeight="1" x14ac:dyDescent="0.15"/>
    <row r="64" spans="2:78" ht="24" customHeight="1" thickBot="1" x14ac:dyDescent="0.2">
      <c r="B64" s="120" t="s">
        <v>10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O64" s="120" t="s">
        <v>10</v>
      </c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</row>
    <row r="65" spans="1:78" ht="24" customHeight="1" x14ac:dyDescent="0.15">
      <c r="A65" s="74">
        <v>1</v>
      </c>
      <c r="B65" s="100" t="s">
        <v>11</v>
      </c>
      <c r="C65" s="121"/>
      <c r="D65" s="121"/>
      <c r="E65" s="121" t="s">
        <v>72</v>
      </c>
      <c r="F65" s="121"/>
      <c r="G65" s="121"/>
      <c r="H65" s="121"/>
      <c r="I65" s="121"/>
      <c r="J65" s="101"/>
      <c r="K65" s="124" t="s">
        <v>80</v>
      </c>
      <c r="L65" s="124"/>
      <c r="M65" s="124"/>
      <c r="N65" s="124"/>
      <c r="O65" s="124"/>
      <c r="P65" s="124"/>
      <c r="Q65" s="124"/>
      <c r="R65" s="124"/>
      <c r="S65" s="124"/>
      <c r="T65" s="124"/>
      <c r="U65" s="125" t="s">
        <v>50</v>
      </c>
      <c r="V65" s="126"/>
      <c r="W65" s="126"/>
      <c r="X65" s="126"/>
      <c r="Y65" s="126"/>
      <c r="Z65" s="126"/>
      <c r="AA65" s="126"/>
      <c r="AB65" s="126"/>
      <c r="AC65" s="126"/>
      <c r="AD65" s="126"/>
      <c r="AE65" s="125" t="s">
        <v>12</v>
      </c>
      <c r="AF65" s="126"/>
      <c r="AG65" s="126"/>
      <c r="AH65" s="126"/>
      <c r="AI65" s="126"/>
      <c r="AJ65" s="126"/>
      <c r="AK65" s="126"/>
      <c r="AL65" s="126"/>
      <c r="AM65" s="128"/>
      <c r="AN65" s="74">
        <v>1</v>
      </c>
      <c r="AO65" s="100" t="s">
        <v>11</v>
      </c>
      <c r="AP65" s="121"/>
      <c r="AQ65" s="121"/>
      <c r="AR65" s="121" t="s">
        <v>72</v>
      </c>
      <c r="AS65" s="121"/>
      <c r="AT65" s="121"/>
      <c r="AU65" s="121"/>
      <c r="AV65" s="121"/>
      <c r="AW65" s="101"/>
      <c r="AX65" s="124" t="s">
        <v>80</v>
      </c>
      <c r="AY65" s="124"/>
      <c r="AZ65" s="124"/>
      <c r="BA65" s="124"/>
      <c r="BB65" s="124"/>
      <c r="BC65" s="124"/>
      <c r="BD65" s="124"/>
      <c r="BE65" s="124"/>
      <c r="BF65" s="124"/>
      <c r="BG65" s="124"/>
      <c r="BH65" s="125" t="s">
        <v>50</v>
      </c>
      <c r="BI65" s="126"/>
      <c r="BJ65" s="126"/>
      <c r="BK65" s="126"/>
      <c r="BL65" s="126"/>
      <c r="BM65" s="126"/>
      <c r="BN65" s="126"/>
      <c r="BO65" s="126"/>
      <c r="BP65" s="126"/>
      <c r="BQ65" s="126"/>
      <c r="BR65" s="125" t="s">
        <v>12</v>
      </c>
      <c r="BS65" s="126"/>
      <c r="BT65" s="126"/>
      <c r="BU65" s="126"/>
      <c r="BV65" s="126"/>
      <c r="BW65" s="126"/>
      <c r="BX65" s="126"/>
      <c r="BY65" s="126"/>
      <c r="BZ65" s="128"/>
    </row>
    <row r="66" spans="1:78" ht="24" customHeight="1" x14ac:dyDescent="0.15">
      <c r="A66" s="74">
        <v>3</v>
      </c>
      <c r="B66" s="122"/>
      <c r="C66" s="123"/>
      <c r="D66" s="123"/>
      <c r="E66" s="123"/>
      <c r="F66" s="123"/>
      <c r="G66" s="123"/>
      <c r="H66" s="123"/>
      <c r="I66" s="123"/>
      <c r="J66" s="163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9"/>
      <c r="AN66" s="74">
        <v>3</v>
      </c>
      <c r="AO66" s="122"/>
      <c r="AP66" s="123"/>
      <c r="AQ66" s="123"/>
      <c r="AR66" s="123"/>
      <c r="AS66" s="123"/>
      <c r="AT66" s="123"/>
      <c r="AU66" s="123"/>
      <c r="AV66" s="123"/>
      <c r="AW66" s="163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9"/>
    </row>
    <row r="67" spans="1:78" ht="24" customHeight="1" x14ac:dyDescent="0.15">
      <c r="B67" s="107" t="s">
        <v>58</v>
      </c>
      <c r="C67" s="105"/>
      <c r="D67" s="105"/>
      <c r="E67" s="105"/>
      <c r="F67" s="105"/>
      <c r="G67" s="105"/>
      <c r="H67" s="105"/>
      <c r="I67" s="105"/>
      <c r="J67" s="105"/>
      <c r="K67" s="134" t="s">
        <v>13</v>
      </c>
      <c r="L67" s="134"/>
      <c r="M67" s="134"/>
      <c r="N67" s="134"/>
      <c r="O67" s="134"/>
      <c r="P67" s="134"/>
      <c r="Q67" s="134"/>
      <c r="R67" s="134"/>
      <c r="S67" s="134"/>
      <c r="T67" s="134"/>
      <c r="U67" s="130" t="s">
        <v>14</v>
      </c>
      <c r="V67" s="130"/>
      <c r="W67" s="130"/>
      <c r="X67" s="130"/>
      <c r="Y67" s="130"/>
      <c r="Z67" s="130"/>
      <c r="AA67" s="130"/>
      <c r="AB67" s="130"/>
      <c r="AC67" s="130"/>
      <c r="AD67" s="130"/>
      <c r="AE67" s="130" t="s">
        <v>14</v>
      </c>
      <c r="AF67" s="130"/>
      <c r="AG67" s="130"/>
      <c r="AH67" s="130"/>
      <c r="AI67" s="130"/>
      <c r="AJ67" s="130"/>
      <c r="AK67" s="130"/>
      <c r="AL67" s="130"/>
      <c r="AM67" s="131"/>
      <c r="AO67" s="107" t="s">
        <v>58</v>
      </c>
      <c r="AP67" s="105"/>
      <c r="AQ67" s="105"/>
      <c r="AR67" s="105"/>
      <c r="AS67" s="105"/>
      <c r="AT67" s="105"/>
      <c r="AU67" s="105"/>
      <c r="AV67" s="105"/>
      <c r="AW67" s="105"/>
      <c r="AX67" s="134" t="s">
        <v>13</v>
      </c>
      <c r="AY67" s="134"/>
      <c r="AZ67" s="134"/>
      <c r="BA67" s="134"/>
      <c r="BB67" s="134"/>
      <c r="BC67" s="134"/>
      <c r="BD67" s="134"/>
      <c r="BE67" s="134"/>
      <c r="BF67" s="134"/>
      <c r="BG67" s="134"/>
      <c r="BH67" s="130" t="s">
        <v>14</v>
      </c>
      <c r="BI67" s="130"/>
      <c r="BJ67" s="130"/>
      <c r="BK67" s="130"/>
      <c r="BL67" s="130"/>
      <c r="BM67" s="130"/>
      <c r="BN67" s="130"/>
      <c r="BO67" s="130"/>
      <c r="BP67" s="130"/>
      <c r="BQ67" s="130"/>
      <c r="BR67" s="130" t="s">
        <v>14</v>
      </c>
      <c r="BS67" s="130"/>
      <c r="BT67" s="130"/>
      <c r="BU67" s="130"/>
      <c r="BV67" s="130"/>
      <c r="BW67" s="130"/>
      <c r="BX67" s="130"/>
      <c r="BY67" s="130"/>
      <c r="BZ67" s="131"/>
    </row>
    <row r="68" spans="1:78" ht="24" customHeight="1" thickBot="1" x14ac:dyDescent="0.2">
      <c r="B68" s="111"/>
      <c r="C68" s="112"/>
      <c r="D68" s="112"/>
      <c r="E68" s="112"/>
      <c r="F68" s="112"/>
      <c r="G68" s="112"/>
      <c r="H68" s="112"/>
      <c r="I68" s="112"/>
      <c r="J68" s="112"/>
      <c r="K68" s="135" t="s">
        <v>15</v>
      </c>
      <c r="L68" s="135"/>
      <c r="M68" s="135"/>
      <c r="N68" s="135"/>
      <c r="O68" s="135"/>
      <c r="P68" s="135"/>
      <c r="Q68" s="135"/>
      <c r="R68" s="135"/>
      <c r="S68" s="135"/>
      <c r="T68" s="135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3"/>
      <c r="AO68" s="111"/>
      <c r="AP68" s="112"/>
      <c r="AQ68" s="112"/>
      <c r="AR68" s="112"/>
      <c r="AS68" s="112"/>
      <c r="AT68" s="112"/>
      <c r="AU68" s="112"/>
      <c r="AV68" s="112"/>
      <c r="AW68" s="112"/>
      <c r="AX68" s="135" t="s">
        <v>15</v>
      </c>
      <c r="AY68" s="135"/>
      <c r="AZ68" s="135"/>
      <c r="BA68" s="135"/>
      <c r="BB68" s="135"/>
      <c r="BC68" s="135"/>
      <c r="BD68" s="135"/>
      <c r="BE68" s="135"/>
      <c r="BF68" s="135"/>
      <c r="BG68" s="135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3"/>
    </row>
    <row r="69" spans="1:78" ht="24" customHeight="1" x14ac:dyDescent="0.15">
      <c r="B69" s="169" t="s">
        <v>16</v>
      </c>
      <c r="C69" s="124"/>
      <c r="D69" s="164" t="str">
        <f>VLOOKUP(A65,選手名簿!$A$2:$E$9,5,FALSE)</f>
        <v>K-35</v>
      </c>
      <c r="E69" s="165"/>
      <c r="F69" s="165"/>
      <c r="G69" s="166"/>
      <c r="H69" s="124" t="s">
        <v>17</v>
      </c>
      <c r="I69" s="124"/>
      <c r="J69" s="124"/>
      <c r="K69" s="167" t="str">
        <f>VLOOKUP(A65,選手名簿!$A$2:$E$32,2,FALSE)</f>
        <v>伊東・富士宮</v>
      </c>
      <c r="L69" s="167"/>
      <c r="M69" s="167"/>
      <c r="N69" s="167"/>
      <c r="O69" s="167"/>
      <c r="P69" s="167"/>
      <c r="Q69" s="168"/>
      <c r="R69" s="170" t="s">
        <v>18</v>
      </c>
      <c r="S69" s="171"/>
      <c r="T69" s="171"/>
      <c r="U69" s="171"/>
      <c r="V69" s="171"/>
      <c r="W69" s="172"/>
      <c r="X69" s="169" t="s">
        <v>16</v>
      </c>
      <c r="Y69" s="124"/>
      <c r="Z69" s="164" t="str">
        <f>VLOOKUP(A66,選手名簿!$A$2:$E$32,5,FALSE)</f>
        <v>K-37</v>
      </c>
      <c r="AA69" s="165"/>
      <c r="AB69" s="165"/>
      <c r="AC69" s="166"/>
      <c r="AD69" s="124" t="s">
        <v>17</v>
      </c>
      <c r="AE69" s="124"/>
      <c r="AF69" s="124"/>
      <c r="AG69" s="167" t="str">
        <f>VLOOKUP(A66,選手名簿!$A$2:$E$32,2,FALSE)</f>
        <v>富士雁がね・富士ファミリー</v>
      </c>
      <c r="AH69" s="167"/>
      <c r="AI69" s="167"/>
      <c r="AJ69" s="167"/>
      <c r="AK69" s="167"/>
      <c r="AL69" s="167"/>
      <c r="AM69" s="168"/>
      <c r="AO69" s="169" t="s">
        <v>16</v>
      </c>
      <c r="AP69" s="124"/>
      <c r="AQ69" s="164" t="str">
        <f>VLOOKUP(AN65,選手名簿!$A$2:$E$9,5,FALSE)</f>
        <v>K-35</v>
      </c>
      <c r="AR69" s="165"/>
      <c r="AS69" s="165"/>
      <c r="AT69" s="166"/>
      <c r="AU69" s="124" t="s">
        <v>17</v>
      </c>
      <c r="AV69" s="124"/>
      <c r="AW69" s="124"/>
      <c r="AX69" s="167" t="str">
        <f>VLOOKUP(AN65,選手名簿!$A$2:$E$32,2,FALSE)</f>
        <v>伊東・富士宮</v>
      </c>
      <c r="AY69" s="167"/>
      <c r="AZ69" s="167"/>
      <c r="BA69" s="167"/>
      <c r="BB69" s="167"/>
      <c r="BC69" s="167"/>
      <c r="BD69" s="168"/>
      <c r="BE69" s="170" t="s">
        <v>18</v>
      </c>
      <c r="BF69" s="171"/>
      <c r="BG69" s="171"/>
      <c r="BH69" s="171"/>
      <c r="BI69" s="171"/>
      <c r="BJ69" s="172"/>
      <c r="BK69" s="169" t="s">
        <v>16</v>
      </c>
      <c r="BL69" s="124"/>
      <c r="BM69" s="164" t="str">
        <f>VLOOKUP(AN66,選手名簿!$A$2:$E$32,5,FALSE)</f>
        <v>K-37</v>
      </c>
      <c r="BN69" s="165"/>
      <c r="BO69" s="165"/>
      <c r="BP69" s="166"/>
      <c r="BQ69" s="124" t="s">
        <v>17</v>
      </c>
      <c r="BR69" s="124"/>
      <c r="BS69" s="124"/>
      <c r="BT69" s="167" t="str">
        <f>VLOOKUP(AN66,選手名簿!$A$2:$E$32,2,FALSE)</f>
        <v>富士雁がね・富士ファミリー</v>
      </c>
      <c r="BU69" s="167"/>
      <c r="BV69" s="167"/>
      <c r="BW69" s="167"/>
      <c r="BX69" s="167"/>
      <c r="BY69" s="167"/>
      <c r="BZ69" s="168"/>
    </row>
    <row r="70" spans="1:78" ht="24" customHeight="1" x14ac:dyDescent="0.15">
      <c r="B70" s="150" t="s">
        <v>19</v>
      </c>
      <c r="C70" s="157"/>
      <c r="D70" s="151"/>
      <c r="E70" s="104" t="s">
        <v>20</v>
      </c>
      <c r="F70" s="104"/>
      <c r="G70" s="159" t="str">
        <f>VLOOKUP(A65,選手名簿!$A$2:$E$32,3,FALSE)</f>
        <v>稲葉</v>
      </c>
      <c r="H70" s="159"/>
      <c r="I70" s="159"/>
      <c r="J70" s="159"/>
      <c r="K70" s="159"/>
      <c r="L70" s="159"/>
      <c r="M70" s="159"/>
      <c r="N70" s="159"/>
      <c r="O70" s="159"/>
      <c r="P70" s="159"/>
      <c r="Q70" s="160"/>
      <c r="R70" s="107" t="s">
        <v>21</v>
      </c>
      <c r="S70" s="105"/>
      <c r="T70" s="105"/>
      <c r="U70" s="105"/>
      <c r="V70" s="105"/>
      <c r="W70" s="108"/>
      <c r="X70" s="109" t="s">
        <v>22</v>
      </c>
      <c r="Y70" s="104"/>
      <c r="Z70" s="104"/>
      <c r="AA70" s="104" t="s">
        <v>20</v>
      </c>
      <c r="AB70" s="104"/>
      <c r="AC70" s="159" t="str">
        <f>VLOOKUP(A66,選手名簿!$A$2:$E$32,3,FALSE)</f>
        <v>鈴木</v>
      </c>
      <c r="AD70" s="159"/>
      <c r="AE70" s="159"/>
      <c r="AF70" s="159"/>
      <c r="AG70" s="159"/>
      <c r="AH70" s="159"/>
      <c r="AI70" s="159"/>
      <c r="AJ70" s="159"/>
      <c r="AK70" s="159"/>
      <c r="AL70" s="159"/>
      <c r="AM70" s="160"/>
      <c r="AO70" s="150" t="s">
        <v>19</v>
      </c>
      <c r="AP70" s="157"/>
      <c r="AQ70" s="151"/>
      <c r="AR70" s="104" t="s">
        <v>20</v>
      </c>
      <c r="AS70" s="104"/>
      <c r="AT70" s="159" t="str">
        <f>VLOOKUP(AN65,選手名簿!$A$2:$E$32,3,FALSE)</f>
        <v>稲葉</v>
      </c>
      <c r="AU70" s="159"/>
      <c r="AV70" s="159"/>
      <c r="AW70" s="159"/>
      <c r="AX70" s="159"/>
      <c r="AY70" s="159"/>
      <c r="AZ70" s="159"/>
      <c r="BA70" s="159"/>
      <c r="BB70" s="159"/>
      <c r="BC70" s="159"/>
      <c r="BD70" s="160"/>
      <c r="BE70" s="107" t="s">
        <v>21</v>
      </c>
      <c r="BF70" s="105"/>
      <c r="BG70" s="105"/>
      <c r="BH70" s="105"/>
      <c r="BI70" s="105"/>
      <c r="BJ70" s="108"/>
      <c r="BK70" s="109" t="s">
        <v>22</v>
      </c>
      <c r="BL70" s="104"/>
      <c r="BM70" s="104"/>
      <c r="BN70" s="104" t="s">
        <v>20</v>
      </c>
      <c r="BO70" s="104"/>
      <c r="BP70" s="159" t="str">
        <f>VLOOKUP(AN66,選手名簿!$A$2:$E$32,3,FALSE)</f>
        <v>鈴木</v>
      </c>
      <c r="BQ70" s="159"/>
      <c r="BR70" s="159"/>
      <c r="BS70" s="159"/>
      <c r="BT70" s="159"/>
      <c r="BU70" s="159"/>
      <c r="BV70" s="159"/>
      <c r="BW70" s="159"/>
      <c r="BX70" s="159"/>
      <c r="BY70" s="159"/>
      <c r="BZ70" s="160"/>
    </row>
    <row r="71" spans="1:78" ht="24" customHeight="1" x14ac:dyDescent="0.15">
      <c r="B71" s="115"/>
      <c r="C71" s="142"/>
      <c r="D71" s="116"/>
      <c r="E71" s="104"/>
      <c r="F71" s="104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60"/>
      <c r="R71" s="109"/>
      <c r="S71" s="104"/>
      <c r="T71" s="104"/>
      <c r="U71" s="104"/>
      <c r="V71" s="104"/>
      <c r="W71" s="110"/>
      <c r="X71" s="109"/>
      <c r="Y71" s="104"/>
      <c r="Z71" s="104"/>
      <c r="AA71" s="104"/>
      <c r="AB71" s="104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60"/>
      <c r="AO71" s="115"/>
      <c r="AP71" s="142"/>
      <c r="AQ71" s="116"/>
      <c r="AR71" s="104"/>
      <c r="AS71" s="104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60"/>
      <c r="BE71" s="109"/>
      <c r="BF71" s="104"/>
      <c r="BG71" s="104"/>
      <c r="BH71" s="104"/>
      <c r="BI71" s="104"/>
      <c r="BJ71" s="110"/>
      <c r="BK71" s="109"/>
      <c r="BL71" s="104"/>
      <c r="BM71" s="104"/>
      <c r="BN71" s="104"/>
      <c r="BO71" s="104"/>
      <c r="BP71" s="159"/>
      <c r="BQ71" s="159"/>
      <c r="BR71" s="159"/>
      <c r="BS71" s="159"/>
      <c r="BT71" s="159"/>
      <c r="BU71" s="159"/>
      <c r="BV71" s="159"/>
      <c r="BW71" s="159"/>
      <c r="BX71" s="159"/>
      <c r="BY71" s="159"/>
      <c r="BZ71" s="160"/>
    </row>
    <row r="72" spans="1:78" ht="24" customHeight="1" x14ac:dyDescent="0.15">
      <c r="B72" s="122"/>
      <c r="C72" s="123"/>
      <c r="D72" s="163"/>
      <c r="E72" s="104" t="s">
        <v>23</v>
      </c>
      <c r="F72" s="104"/>
      <c r="G72" s="159" t="str">
        <f>VLOOKUP(A65,選手名簿!$A$2:$E$32,4,FALSE)</f>
        <v>惟村</v>
      </c>
      <c r="H72" s="159"/>
      <c r="I72" s="159"/>
      <c r="J72" s="159"/>
      <c r="K72" s="159"/>
      <c r="L72" s="159"/>
      <c r="M72" s="159"/>
      <c r="N72" s="159"/>
      <c r="O72" s="159"/>
      <c r="P72" s="159"/>
      <c r="Q72" s="160"/>
      <c r="R72" s="109"/>
      <c r="S72" s="104"/>
      <c r="T72" s="104"/>
      <c r="U72" s="104"/>
      <c r="V72" s="104"/>
      <c r="W72" s="110"/>
      <c r="X72" s="109"/>
      <c r="Y72" s="104"/>
      <c r="Z72" s="104"/>
      <c r="AA72" s="104" t="s">
        <v>23</v>
      </c>
      <c r="AB72" s="104"/>
      <c r="AC72" s="159" t="str">
        <f>VLOOKUP(A66,選手名簿!$A$2:$E$32,4,FALSE)</f>
        <v>小澤</v>
      </c>
      <c r="AD72" s="159"/>
      <c r="AE72" s="159"/>
      <c r="AF72" s="159"/>
      <c r="AG72" s="159"/>
      <c r="AH72" s="159"/>
      <c r="AI72" s="159"/>
      <c r="AJ72" s="159"/>
      <c r="AK72" s="159"/>
      <c r="AL72" s="159"/>
      <c r="AM72" s="160"/>
      <c r="AO72" s="122"/>
      <c r="AP72" s="123"/>
      <c r="AQ72" s="163"/>
      <c r="AR72" s="104" t="s">
        <v>23</v>
      </c>
      <c r="AS72" s="104"/>
      <c r="AT72" s="159" t="str">
        <f>VLOOKUP(AN65,選手名簿!$A$2:$E$32,4,FALSE)</f>
        <v>惟村</v>
      </c>
      <c r="AU72" s="159"/>
      <c r="AV72" s="159"/>
      <c r="AW72" s="159"/>
      <c r="AX72" s="159"/>
      <c r="AY72" s="159"/>
      <c r="AZ72" s="159"/>
      <c r="BA72" s="159"/>
      <c r="BB72" s="159"/>
      <c r="BC72" s="159"/>
      <c r="BD72" s="160"/>
      <c r="BE72" s="109"/>
      <c r="BF72" s="104"/>
      <c r="BG72" s="104"/>
      <c r="BH72" s="104"/>
      <c r="BI72" s="104"/>
      <c r="BJ72" s="110"/>
      <c r="BK72" s="109"/>
      <c r="BL72" s="104"/>
      <c r="BM72" s="104"/>
      <c r="BN72" s="104" t="s">
        <v>23</v>
      </c>
      <c r="BO72" s="104"/>
      <c r="BP72" s="159" t="str">
        <f>VLOOKUP(AN66,選手名簿!$A$2:$E$32,4,FALSE)</f>
        <v>小澤</v>
      </c>
      <c r="BQ72" s="159"/>
      <c r="BR72" s="159"/>
      <c r="BS72" s="159"/>
      <c r="BT72" s="159"/>
      <c r="BU72" s="159"/>
      <c r="BV72" s="159"/>
      <c r="BW72" s="159"/>
      <c r="BX72" s="159"/>
      <c r="BY72" s="159"/>
      <c r="BZ72" s="160"/>
    </row>
    <row r="73" spans="1:78" ht="24" customHeight="1" thickBot="1" x14ac:dyDescent="0.2">
      <c r="B73" s="111" t="s">
        <v>24</v>
      </c>
      <c r="C73" s="112"/>
      <c r="D73" s="112"/>
      <c r="E73" s="112"/>
      <c r="F73" s="112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2"/>
      <c r="R73" s="111"/>
      <c r="S73" s="112"/>
      <c r="T73" s="112"/>
      <c r="U73" s="112"/>
      <c r="V73" s="112"/>
      <c r="W73" s="113"/>
      <c r="X73" s="111" t="s">
        <v>24</v>
      </c>
      <c r="Y73" s="112"/>
      <c r="Z73" s="112"/>
      <c r="AA73" s="112"/>
      <c r="AB73" s="112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2"/>
      <c r="AO73" s="111" t="s">
        <v>24</v>
      </c>
      <c r="AP73" s="112"/>
      <c r="AQ73" s="112"/>
      <c r="AR73" s="112"/>
      <c r="AS73" s="112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2"/>
      <c r="BE73" s="111"/>
      <c r="BF73" s="112"/>
      <c r="BG73" s="112"/>
      <c r="BH73" s="112"/>
      <c r="BI73" s="112"/>
      <c r="BJ73" s="113"/>
      <c r="BK73" s="111" t="s">
        <v>24</v>
      </c>
      <c r="BL73" s="112"/>
      <c r="BM73" s="112"/>
      <c r="BN73" s="112"/>
      <c r="BO73" s="112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2"/>
    </row>
    <row r="74" spans="1:78" ht="24" customHeight="1" x14ac:dyDescent="0.15">
      <c r="B74" s="100" t="s">
        <v>25</v>
      </c>
      <c r="C74" s="101"/>
      <c r="D74" s="12"/>
      <c r="E74" s="13"/>
      <c r="F74" s="13"/>
      <c r="G74" s="13"/>
      <c r="H74" s="13"/>
      <c r="I74" s="14"/>
      <c r="J74" s="15"/>
      <c r="K74" s="16"/>
      <c r="L74" s="17"/>
      <c r="M74" s="14"/>
      <c r="N74" s="15"/>
      <c r="O74" s="16"/>
      <c r="P74" s="18"/>
      <c r="Q74" s="19"/>
      <c r="R74" s="163" t="s">
        <v>26</v>
      </c>
      <c r="S74" s="105"/>
      <c r="T74" s="105"/>
      <c r="U74" s="105"/>
      <c r="V74" s="105"/>
      <c r="W74" s="105"/>
      <c r="X74" s="100" t="s">
        <v>25</v>
      </c>
      <c r="Y74" s="101"/>
      <c r="Z74" s="20"/>
      <c r="AA74" s="21"/>
      <c r="AB74" s="21"/>
      <c r="AC74" s="21"/>
      <c r="AD74" s="21"/>
      <c r="AE74" s="22"/>
      <c r="AF74" s="23"/>
      <c r="AG74" s="24"/>
      <c r="AH74" s="18"/>
      <c r="AI74" s="22"/>
      <c r="AJ74" s="23"/>
      <c r="AK74" s="24"/>
      <c r="AL74" s="18"/>
      <c r="AM74" s="19"/>
      <c r="AO74" s="100" t="s">
        <v>25</v>
      </c>
      <c r="AP74" s="101"/>
      <c r="AQ74" s="12"/>
      <c r="AR74" s="13"/>
      <c r="AS74" s="13"/>
      <c r="AT74" s="13"/>
      <c r="AU74" s="13"/>
      <c r="AV74" s="14"/>
      <c r="AW74" s="15"/>
      <c r="AX74" s="16"/>
      <c r="AY74" s="17"/>
      <c r="AZ74" s="14"/>
      <c r="BA74" s="15"/>
      <c r="BB74" s="16"/>
      <c r="BC74" s="18"/>
      <c r="BD74" s="19"/>
      <c r="BE74" s="163" t="s">
        <v>26</v>
      </c>
      <c r="BF74" s="105"/>
      <c r="BG74" s="105"/>
      <c r="BH74" s="105"/>
      <c r="BI74" s="105"/>
      <c r="BJ74" s="105"/>
      <c r="BK74" s="100" t="s">
        <v>25</v>
      </c>
      <c r="BL74" s="101"/>
      <c r="BM74" s="20"/>
      <c r="BN74" s="21"/>
      <c r="BO74" s="21"/>
      <c r="BP74" s="21"/>
      <c r="BQ74" s="21"/>
      <c r="BR74" s="22"/>
      <c r="BS74" s="23"/>
      <c r="BT74" s="24"/>
      <c r="BU74" s="18"/>
      <c r="BV74" s="22"/>
      <c r="BW74" s="23"/>
      <c r="BX74" s="24"/>
      <c r="BY74" s="18"/>
      <c r="BZ74" s="19"/>
    </row>
    <row r="75" spans="1:78" ht="24" customHeight="1" thickBot="1" x14ac:dyDescent="0.2">
      <c r="B75" s="102"/>
      <c r="C75" s="103"/>
      <c r="D75" s="25"/>
      <c r="E75" s="26"/>
      <c r="F75" s="27"/>
      <c r="G75" s="28"/>
      <c r="H75" s="29"/>
      <c r="I75" s="26"/>
      <c r="J75" s="27"/>
      <c r="K75" s="28"/>
      <c r="L75" s="29"/>
      <c r="M75" s="26"/>
      <c r="N75" s="27"/>
      <c r="O75" s="28"/>
      <c r="P75" s="30"/>
      <c r="Q75" s="31"/>
      <c r="R75" s="151"/>
      <c r="S75" s="106"/>
      <c r="T75" s="106"/>
      <c r="U75" s="106"/>
      <c r="V75" s="106"/>
      <c r="W75" s="106"/>
      <c r="X75" s="102"/>
      <c r="Y75" s="103"/>
      <c r="Z75" s="32"/>
      <c r="AA75" s="33"/>
      <c r="AB75" s="34"/>
      <c r="AC75" s="35"/>
      <c r="AD75" s="30"/>
      <c r="AE75" s="33"/>
      <c r="AF75" s="34"/>
      <c r="AG75" s="35"/>
      <c r="AH75" s="30"/>
      <c r="AI75" s="33"/>
      <c r="AJ75" s="34"/>
      <c r="AK75" s="35"/>
      <c r="AL75" s="30"/>
      <c r="AM75" s="31"/>
      <c r="AO75" s="102"/>
      <c r="AP75" s="103"/>
      <c r="AQ75" s="25"/>
      <c r="AR75" s="26"/>
      <c r="AS75" s="27"/>
      <c r="AT75" s="28"/>
      <c r="AU75" s="29"/>
      <c r="AV75" s="26"/>
      <c r="AW75" s="27"/>
      <c r="AX75" s="28"/>
      <c r="AY75" s="29"/>
      <c r="AZ75" s="26"/>
      <c r="BA75" s="27"/>
      <c r="BB75" s="28"/>
      <c r="BC75" s="30"/>
      <c r="BD75" s="31"/>
      <c r="BE75" s="151"/>
      <c r="BF75" s="106"/>
      <c r="BG75" s="106"/>
      <c r="BH75" s="106"/>
      <c r="BI75" s="106"/>
      <c r="BJ75" s="106"/>
      <c r="BK75" s="102"/>
      <c r="BL75" s="103"/>
      <c r="BM75" s="32"/>
      <c r="BN75" s="33"/>
      <c r="BO75" s="34"/>
      <c r="BP75" s="35"/>
      <c r="BQ75" s="30"/>
      <c r="BR75" s="33"/>
      <c r="BS75" s="34"/>
      <c r="BT75" s="35"/>
      <c r="BU75" s="30"/>
      <c r="BV75" s="33"/>
      <c r="BW75" s="34"/>
      <c r="BX75" s="35"/>
      <c r="BY75" s="30"/>
      <c r="BZ75" s="31"/>
    </row>
    <row r="76" spans="1:78" ht="24" customHeight="1" x14ac:dyDescent="0.15">
      <c r="B76" s="100" t="s">
        <v>25</v>
      </c>
      <c r="C76" s="101"/>
      <c r="D76" s="36"/>
      <c r="E76" s="37"/>
      <c r="F76" s="37"/>
      <c r="G76" s="37"/>
      <c r="H76" s="37"/>
      <c r="I76" s="38"/>
      <c r="J76" s="39"/>
      <c r="K76" s="40"/>
      <c r="L76" s="41"/>
      <c r="M76" s="38"/>
      <c r="N76" s="39"/>
      <c r="O76" s="40"/>
      <c r="P76" s="18"/>
      <c r="Q76" s="19"/>
      <c r="R76" s="104" t="s">
        <v>27</v>
      </c>
      <c r="S76" s="104"/>
      <c r="T76" s="104"/>
      <c r="U76" s="104"/>
      <c r="V76" s="104"/>
      <c r="W76" s="104"/>
      <c r="X76" s="100" t="s">
        <v>25</v>
      </c>
      <c r="Y76" s="101"/>
      <c r="Z76" s="20"/>
      <c r="AA76" s="21"/>
      <c r="AB76" s="21"/>
      <c r="AC76" s="21"/>
      <c r="AD76" s="21"/>
      <c r="AE76" s="22"/>
      <c r="AF76" s="23"/>
      <c r="AG76" s="24"/>
      <c r="AH76" s="18"/>
      <c r="AI76" s="22"/>
      <c r="AJ76" s="23"/>
      <c r="AK76" s="24"/>
      <c r="AL76" s="18"/>
      <c r="AM76" s="19"/>
      <c r="AO76" s="100" t="s">
        <v>25</v>
      </c>
      <c r="AP76" s="101"/>
      <c r="AQ76" s="36"/>
      <c r="AR76" s="37"/>
      <c r="AS76" s="37"/>
      <c r="AT76" s="37"/>
      <c r="AU76" s="37"/>
      <c r="AV76" s="38"/>
      <c r="AW76" s="39"/>
      <c r="AX76" s="40"/>
      <c r="AY76" s="41"/>
      <c r="AZ76" s="38"/>
      <c r="BA76" s="39"/>
      <c r="BB76" s="40"/>
      <c r="BC76" s="18"/>
      <c r="BD76" s="19"/>
      <c r="BE76" s="104" t="s">
        <v>27</v>
      </c>
      <c r="BF76" s="104"/>
      <c r="BG76" s="104"/>
      <c r="BH76" s="104"/>
      <c r="BI76" s="104"/>
      <c r="BJ76" s="104"/>
      <c r="BK76" s="100" t="s">
        <v>25</v>
      </c>
      <c r="BL76" s="101"/>
      <c r="BM76" s="20"/>
      <c r="BN76" s="21"/>
      <c r="BO76" s="21"/>
      <c r="BP76" s="21"/>
      <c r="BQ76" s="21"/>
      <c r="BR76" s="22"/>
      <c r="BS76" s="23"/>
      <c r="BT76" s="24"/>
      <c r="BU76" s="18"/>
      <c r="BV76" s="22"/>
      <c r="BW76" s="23"/>
      <c r="BX76" s="24"/>
      <c r="BY76" s="18"/>
      <c r="BZ76" s="19"/>
    </row>
    <row r="77" spans="1:78" ht="24" customHeight="1" thickBot="1" x14ac:dyDescent="0.2">
      <c r="B77" s="102"/>
      <c r="C77" s="103"/>
      <c r="D77" s="42"/>
      <c r="E77" s="43"/>
      <c r="F77" s="44"/>
      <c r="G77" s="45"/>
      <c r="H77" s="46"/>
      <c r="I77" s="43"/>
      <c r="J77" s="44"/>
      <c r="K77" s="45"/>
      <c r="L77" s="46"/>
      <c r="M77" s="43"/>
      <c r="N77" s="44"/>
      <c r="O77" s="45"/>
      <c r="P77" s="30"/>
      <c r="Q77" s="31"/>
      <c r="R77" s="104"/>
      <c r="S77" s="104"/>
      <c r="T77" s="104"/>
      <c r="U77" s="104"/>
      <c r="V77" s="104"/>
      <c r="W77" s="104"/>
      <c r="X77" s="102"/>
      <c r="Y77" s="103"/>
      <c r="Z77" s="32"/>
      <c r="AA77" s="33"/>
      <c r="AB77" s="34"/>
      <c r="AC77" s="35"/>
      <c r="AD77" s="30"/>
      <c r="AE77" s="33"/>
      <c r="AF77" s="34"/>
      <c r="AG77" s="35"/>
      <c r="AH77" s="30"/>
      <c r="AI77" s="33"/>
      <c r="AJ77" s="34"/>
      <c r="AK77" s="35"/>
      <c r="AL77" s="30"/>
      <c r="AM77" s="31"/>
      <c r="AO77" s="102"/>
      <c r="AP77" s="103"/>
      <c r="AQ77" s="42"/>
      <c r="AR77" s="43"/>
      <c r="AS77" s="44"/>
      <c r="AT77" s="45"/>
      <c r="AU77" s="46"/>
      <c r="AV77" s="43"/>
      <c r="AW77" s="44"/>
      <c r="AX77" s="45"/>
      <c r="AY77" s="46"/>
      <c r="AZ77" s="43"/>
      <c r="BA77" s="44"/>
      <c r="BB77" s="45"/>
      <c r="BC77" s="30"/>
      <c r="BD77" s="31"/>
      <c r="BE77" s="104"/>
      <c r="BF77" s="104"/>
      <c r="BG77" s="104"/>
      <c r="BH77" s="104"/>
      <c r="BI77" s="104"/>
      <c r="BJ77" s="104"/>
      <c r="BK77" s="102"/>
      <c r="BL77" s="103"/>
      <c r="BM77" s="32"/>
      <c r="BN77" s="33"/>
      <c r="BO77" s="34"/>
      <c r="BP77" s="35"/>
      <c r="BQ77" s="30"/>
      <c r="BR77" s="33"/>
      <c r="BS77" s="34"/>
      <c r="BT77" s="35"/>
      <c r="BU77" s="30"/>
      <c r="BV77" s="33"/>
      <c r="BW77" s="34"/>
      <c r="BX77" s="35"/>
      <c r="BY77" s="30"/>
      <c r="BZ77" s="31"/>
    </row>
    <row r="78" spans="1:78" ht="24" customHeight="1" x14ac:dyDescent="0.15">
      <c r="B78" s="100" t="s">
        <v>25</v>
      </c>
      <c r="C78" s="101"/>
      <c r="D78" s="36"/>
      <c r="E78" s="37"/>
      <c r="F78" s="37"/>
      <c r="G78" s="37"/>
      <c r="H78" s="37"/>
      <c r="I78" s="38"/>
      <c r="J78" s="39"/>
      <c r="K78" s="40"/>
      <c r="L78" s="41"/>
      <c r="M78" s="38"/>
      <c r="N78" s="39"/>
      <c r="O78" s="40"/>
      <c r="P78" s="18"/>
      <c r="Q78" s="19"/>
      <c r="R78" s="105" t="s">
        <v>28</v>
      </c>
      <c r="S78" s="105"/>
      <c r="T78" s="105"/>
      <c r="U78" s="105"/>
      <c r="V78" s="105"/>
      <c r="W78" s="105"/>
      <c r="X78" s="100" t="s">
        <v>25</v>
      </c>
      <c r="Y78" s="101"/>
      <c r="Z78" s="20"/>
      <c r="AA78" s="21"/>
      <c r="AB78" s="21"/>
      <c r="AC78" s="21"/>
      <c r="AD78" s="21"/>
      <c r="AE78" s="22"/>
      <c r="AF78" s="23"/>
      <c r="AG78" s="24"/>
      <c r="AH78" s="18"/>
      <c r="AI78" s="22"/>
      <c r="AJ78" s="23"/>
      <c r="AK78" s="24"/>
      <c r="AL78" s="18"/>
      <c r="AM78" s="19"/>
      <c r="AO78" s="100" t="s">
        <v>25</v>
      </c>
      <c r="AP78" s="101"/>
      <c r="AQ78" s="36"/>
      <c r="AR78" s="37"/>
      <c r="AS78" s="37"/>
      <c r="AT78" s="37"/>
      <c r="AU78" s="37"/>
      <c r="AV78" s="38"/>
      <c r="AW78" s="39"/>
      <c r="AX78" s="40"/>
      <c r="AY78" s="41"/>
      <c r="AZ78" s="38"/>
      <c r="BA78" s="39"/>
      <c r="BB78" s="40"/>
      <c r="BC78" s="18"/>
      <c r="BD78" s="19"/>
      <c r="BE78" s="105" t="s">
        <v>28</v>
      </c>
      <c r="BF78" s="105"/>
      <c r="BG78" s="105"/>
      <c r="BH78" s="105"/>
      <c r="BI78" s="105"/>
      <c r="BJ78" s="105"/>
      <c r="BK78" s="100" t="s">
        <v>25</v>
      </c>
      <c r="BL78" s="101"/>
      <c r="BM78" s="20"/>
      <c r="BN78" s="21"/>
      <c r="BO78" s="21"/>
      <c r="BP78" s="21"/>
      <c r="BQ78" s="21"/>
      <c r="BR78" s="22"/>
      <c r="BS78" s="23"/>
      <c r="BT78" s="24"/>
      <c r="BU78" s="18"/>
      <c r="BV78" s="22"/>
      <c r="BW78" s="23"/>
      <c r="BX78" s="24"/>
      <c r="BY78" s="18"/>
      <c r="BZ78" s="19"/>
    </row>
    <row r="79" spans="1:78" ht="24" customHeight="1" thickBot="1" x14ac:dyDescent="0.2">
      <c r="B79" s="102"/>
      <c r="C79" s="103"/>
      <c r="D79" s="42"/>
      <c r="E79" s="43"/>
      <c r="F79" s="44"/>
      <c r="G79" s="45"/>
      <c r="H79" s="46"/>
      <c r="I79" s="43"/>
      <c r="J79" s="44"/>
      <c r="K79" s="45"/>
      <c r="L79" s="46"/>
      <c r="M79" s="43"/>
      <c r="N79" s="44"/>
      <c r="O79" s="45"/>
      <c r="P79" s="30"/>
      <c r="Q79" s="31"/>
      <c r="R79" s="106"/>
      <c r="S79" s="106"/>
      <c r="T79" s="106"/>
      <c r="U79" s="106"/>
      <c r="V79" s="106"/>
      <c r="W79" s="106"/>
      <c r="X79" s="102"/>
      <c r="Y79" s="103"/>
      <c r="Z79" s="32"/>
      <c r="AA79" s="33"/>
      <c r="AB79" s="34"/>
      <c r="AC79" s="35"/>
      <c r="AD79" s="30"/>
      <c r="AE79" s="33"/>
      <c r="AF79" s="34"/>
      <c r="AG79" s="35"/>
      <c r="AH79" s="30"/>
      <c r="AI79" s="33"/>
      <c r="AJ79" s="34"/>
      <c r="AK79" s="35"/>
      <c r="AL79" s="30"/>
      <c r="AM79" s="31"/>
      <c r="AO79" s="102"/>
      <c r="AP79" s="103"/>
      <c r="AQ79" s="42"/>
      <c r="AR79" s="43"/>
      <c r="AS79" s="44"/>
      <c r="AT79" s="45"/>
      <c r="AU79" s="46"/>
      <c r="AV79" s="43"/>
      <c r="AW79" s="44"/>
      <c r="AX79" s="45"/>
      <c r="AY79" s="46"/>
      <c r="AZ79" s="43"/>
      <c r="BA79" s="44"/>
      <c r="BB79" s="45"/>
      <c r="BC79" s="30"/>
      <c r="BD79" s="31"/>
      <c r="BE79" s="106"/>
      <c r="BF79" s="106"/>
      <c r="BG79" s="106"/>
      <c r="BH79" s="106"/>
      <c r="BI79" s="106"/>
      <c r="BJ79" s="106"/>
      <c r="BK79" s="102"/>
      <c r="BL79" s="103"/>
      <c r="BM79" s="32"/>
      <c r="BN79" s="33"/>
      <c r="BO79" s="34"/>
      <c r="BP79" s="35"/>
      <c r="BQ79" s="30"/>
      <c r="BR79" s="33"/>
      <c r="BS79" s="34"/>
      <c r="BT79" s="35"/>
      <c r="BU79" s="30"/>
      <c r="BV79" s="33"/>
      <c r="BW79" s="34"/>
      <c r="BX79" s="35"/>
      <c r="BY79" s="30"/>
      <c r="BZ79" s="31"/>
    </row>
    <row r="80" spans="1:78" ht="24" customHeight="1" x14ac:dyDescent="0.15">
      <c r="B80" s="100" t="s">
        <v>25</v>
      </c>
      <c r="C80" s="101"/>
      <c r="D80" s="36"/>
      <c r="E80" s="37"/>
      <c r="F80" s="37"/>
      <c r="G80" s="37"/>
      <c r="H80" s="37"/>
      <c r="I80" s="38"/>
      <c r="J80" s="39"/>
      <c r="K80" s="40"/>
      <c r="L80" s="41"/>
      <c r="M80" s="38"/>
      <c r="N80" s="39"/>
      <c r="O80" s="40"/>
      <c r="P80" s="18"/>
      <c r="Q80" s="19"/>
      <c r="R80" s="104" t="s">
        <v>29</v>
      </c>
      <c r="S80" s="104"/>
      <c r="T80" s="104"/>
      <c r="U80" s="104"/>
      <c r="V80" s="104"/>
      <c r="W80" s="104"/>
      <c r="X80" s="100" t="s">
        <v>25</v>
      </c>
      <c r="Y80" s="101"/>
      <c r="Z80" s="20"/>
      <c r="AA80" s="21"/>
      <c r="AB80" s="21"/>
      <c r="AC80" s="21"/>
      <c r="AD80" s="21"/>
      <c r="AE80" s="22"/>
      <c r="AF80" s="23"/>
      <c r="AG80" s="24"/>
      <c r="AH80" s="18"/>
      <c r="AI80" s="22"/>
      <c r="AJ80" s="23"/>
      <c r="AK80" s="24"/>
      <c r="AL80" s="18"/>
      <c r="AM80" s="19"/>
      <c r="AO80" s="100" t="s">
        <v>25</v>
      </c>
      <c r="AP80" s="101"/>
      <c r="AQ80" s="36"/>
      <c r="AR80" s="37"/>
      <c r="AS80" s="37"/>
      <c r="AT80" s="37"/>
      <c r="AU80" s="37"/>
      <c r="AV80" s="38"/>
      <c r="AW80" s="39"/>
      <c r="AX80" s="40"/>
      <c r="AY80" s="41"/>
      <c r="AZ80" s="38"/>
      <c r="BA80" s="39"/>
      <c r="BB80" s="40"/>
      <c r="BC80" s="18"/>
      <c r="BD80" s="19"/>
      <c r="BE80" s="104" t="s">
        <v>29</v>
      </c>
      <c r="BF80" s="104"/>
      <c r="BG80" s="104"/>
      <c r="BH80" s="104"/>
      <c r="BI80" s="104"/>
      <c r="BJ80" s="104"/>
      <c r="BK80" s="100" t="s">
        <v>25</v>
      </c>
      <c r="BL80" s="101"/>
      <c r="BM80" s="20"/>
      <c r="BN80" s="21"/>
      <c r="BO80" s="21"/>
      <c r="BP80" s="21"/>
      <c r="BQ80" s="21"/>
      <c r="BR80" s="22"/>
      <c r="BS80" s="23"/>
      <c r="BT80" s="24"/>
      <c r="BU80" s="18"/>
      <c r="BV80" s="22"/>
      <c r="BW80" s="23"/>
      <c r="BX80" s="24"/>
      <c r="BY80" s="18"/>
      <c r="BZ80" s="19"/>
    </row>
    <row r="81" spans="2:78" ht="24" customHeight="1" thickBot="1" x14ac:dyDescent="0.2">
      <c r="B81" s="102"/>
      <c r="C81" s="103"/>
      <c r="D81" s="42"/>
      <c r="E81" s="43"/>
      <c r="F81" s="44"/>
      <c r="G81" s="45"/>
      <c r="H81" s="46"/>
      <c r="I81" s="43"/>
      <c r="J81" s="44"/>
      <c r="K81" s="45"/>
      <c r="L81" s="46"/>
      <c r="M81" s="43"/>
      <c r="N81" s="44"/>
      <c r="O81" s="45"/>
      <c r="P81" s="30"/>
      <c r="Q81" s="31"/>
      <c r="R81" s="104"/>
      <c r="S81" s="104"/>
      <c r="T81" s="104"/>
      <c r="U81" s="104"/>
      <c r="V81" s="104"/>
      <c r="W81" s="104"/>
      <c r="X81" s="102"/>
      <c r="Y81" s="103"/>
      <c r="Z81" s="32"/>
      <c r="AA81" s="33"/>
      <c r="AB81" s="34"/>
      <c r="AC81" s="35"/>
      <c r="AD81" s="30"/>
      <c r="AE81" s="33"/>
      <c r="AF81" s="34"/>
      <c r="AG81" s="35"/>
      <c r="AH81" s="30"/>
      <c r="AI81" s="33"/>
      <c r="AJ81" s="34"/>
      <c r="AK81" s="35"/>
      <c r="AL81" s="30"/>
      <c r="AM81" s="31"/>
      <c r="AO81" s="102"/>
      <c r="AP81" s="103"/>
      <c r="AQ81" s="42"/>
      <c r="AR81" s="43"/>
      <c r="AS81" s="44"/>
      <c r="AT81" s="45"/>
      <c r="AU81" s="46"/>
      <c r="AV81" s="43"/>
      <c r="AW81" s="44"/>
      <c r="AX81" s="45"/>
      <c r="AY81" s="46"/>
      <c r="AZ81" s="43"/>
      <c r="BA81" s="44"/>
      <c r="BB81" s="45"/>
      <c r="BC81" s="30"/>
      <c r="BD81" s="31"/>
      <c r="BE81" s="104"/>
      <c r="BF81" s="104"/>
      <c r="BG81" s="104"/>
      <c r="BH81" s="104"/>
      <c r="BI81" s="104"/>
      <c r="BJ81" s="104"/>
      <c r="BK81" s="102"/>
      <c r="BL81" s="103"/>
      <c r="BM81" s="32"/>
      <c r="BN81" s="33"/>
      <c r="BO81" s="34"/>
      <c r="BP81" s="35"/>
      <c r="BQ81" s="30"/>
      <c r="BR81" s="33"/>
      <c r="BS81" s="34"/>
      <c r="BT81" s="35"/>
      <c r="BU81" s="30"/>
      <c r="BV81" s="33"/>
      <c r="BW81" s="34"/>
      <c r="BX81" s="35"/>
      <c r="BY81" s="30"/>
      <c r="BZ81" s="31"/>
    </row>
    <row r="82" spans="2:78" ht="24" customHeight="1" x14ac:dyDescent="0.15">
      <c r="B82" s="100" t="s">
        <v>25</v>
      </c>
      <c r="C82" s="101"/>
      <c r="D82" s="36"/>
      <c r="E82" s="37"/>
      <c r="F82" s="37"/>
      <c r="G82" s="37"/>
      <c r="H82" s="37"/>
      <c r="I82" s="38"/>
      <c r="J82" s="39"/>
      <c r="K82" s="40"/>
      <c r="L82" s="41"/>
      <c r="M82" s="38"/>
      <c r="N82" s="39"/>
      <c r="O82" s="40"/>
      <c r="P82" s="18"/>
      <c r="Q82" s="19"/>
      <c r="R82" s="105" t="s">
        <v>30</v>
      </c>
      <c r="S82" s="105"/>
      <c r="T82" s="105"/>
      <c r="U82" s="105"/>
      <c r="V82" s="105"/>
      <c r="W82" s="105"/>
      <c r="X82" s="100" t="s">
        <v>25</v>
      </c>
      <c r="Y82" s="101"/>
      <c r="Z82" s="20"/>
      <c r="AA82" s="21"/>
      <c r="AB82" s="21"/>
      <c r="AC82" s="21"/>
      <c r="AD82" s="21"/>
      <c r="AE82" s="22"/>
      <c r="AF82" s="23"/>
      <c r="AG82" s="24"/>
      <c r="AH82" s="18"/>
      <c r="AI82" s="22"/>
      <c r="AJ82" s="23"/>
      <c r="AK82" s="24"/>
      <c r="AL82" s="18"/>
      <c r="AM82" s="19"/>
      <c r="AO82" s="100" t="s">
        <v>25</v>
      </c>
      <c r="AP82" s="101"/>
      <c r="AQ82" s="36"/>
      <c r="AR82" s="37"/>
      <c r="AS82" s="37"/>
      <c r="AT82" s="37"/>
      <c r="AU82" s="37"/>
      <c r="AV82" s="38"/>
      <c r="AW82" s="39"/>
      <c r="AX82" s="40"/>
      <c r="AY82" s="41"/>
      <c r="AZ82" s="38"/>
      <c r="BA82" s="39"/>
      <c r="BB82" s="40"/>
      <c r="BC82" s="18"/>
      <c r="BD82" s="19"/>
      <c r="BE82" s="105" t="s">
        <v>30</v>
      </c>
      <c r="BF82" s="105"/>
      <c r="BG82" s="105"/>
      <c r="BH82" s="105"/>
      <c r="BI82" s="105"/>
      <c r="BJ82" s="105"/>
      <c r="BK82" s="100" t="s">
        <v>25</v>
      </c>
      <c r="BL82" s="101"/>
      <c r="BM82" s="20"/>
      <c r="BN82" s="21"/>
      <c r="BO82" s="21"/>
      <c r="BP82" s="21"/>
      <c r="BQ82" s="21"/>
      <c r="BR82" s="22"/>
      <c r="BS82" s="23"/>
      <c r="BT82" s="24"/>
      <c r="BU82" s="18"/>
      <c r="BV82" s="22"/>
      <c r="BW82" s="23"/>
      <c r="BX82" s="24"/>
      <c r="BY82" s="18"/>
      <c r="BZ82" s="19"/>
    </row>
    <row r="83" spans="2:78" ht="24" customHeight="1" thickBot="1" x14ac:dyDescent="0.2">
      <c r="B83" s="102"/>
      <c r="C83" s="103"/>
      <c r="D83" s="42"/>
      <c r="E83" s="43"/>
      <c r="F83" s="44"/>
      <c r="G83" s="45"/>
      <c r="H83" s="46"/>
      <c r="I83" s="43"/>
      <c r="J83" s="44"/>
      <c r="K83" s="45"/>
      <c r="L83" s="46"/>
      <c r="M83" s="43"/>
      <c r="N83" s="44"/>
      <c r="O83" s="45"/>
      <c r="P83" s="30"/>
      <c r="Q83" s="31"/>
      <c r="R83" s="106"/>
      <c r="S83" s="106"/>
      <c r="T83" s="106"/>
      <c r="U83" s="106"/>
      <c r="V83" s="106"/>
      <c r="W83" s="106"/>
      <c r="X83" s="102"/>
      <c r="Y83" s="103"/>
      <c r="Z83" s="32"/>
      <c r="AA83" s="33"/>
      <c r="AB83" s="34"/>
      <c r="AC83" s="35"/>
      <c r="AD83" s="30"/>
      <c r="AE83" s="33"/>
      <c r="AF83" s="34"/>
      <c r="AG83" s="35"/>
      <c r="AH83" s="30"/>
      <c r="AI83" s="33"/>
      <c r="AJ83" s="34"/>
      <c r="AK83" s="35"/>
      <c r="AL83" s="30"/>
      <c r="AM83" s="31"/>
      <c r="AO83" s="102"/>
      <c r="AP83" s="103"/>
      <c r="AQ83" s="42"/>
      <c r="AR83" s="43"/>
      <c r="AS83" s="44"/>
      <c r="AT83" s="45"/>
      <c r="AU83" s="46"/>
      <c r="AV83" s="43"/>
      <c r="AW83" s="44"/>
      <c r="AX83" s="45"/>
      <c r="AY83" s="46"/>
      <c r="AZ83" s="43"/>
      <c r="BA83" s="44"/>
      <c r="BB83" s="45"/>
      <c r="BC83" s="30"/>
      <c r="BD83" s="31"/>
      <c r="BE83" s="106"/>
      <c r="BF83" s="106"/>
      <c r="BG83" s="106"/>
      <c r="BH83" s="106"/>
      <c r="BI83" s="106"/>
      <c r="BJ83" s="106"/>
      <c r="BK83" s="102"/>
      <c r="BL83" s="103"/>
      <c r="BM83" s="32"/>
      <c r="BN83" s="33"/>
      <c r="BO83" s="34"/>
      <c r="BP83" s="35"/>
      <c r="BQ83" s="30"/>
      <c r="BR83" s="33"/>
      <c r="BS83" s="34"/>
      <c r="BT83" s="35"/>
      <c r="BU83" s="30"/>
      <c r="BV83" s="33"/>
      <c r="BW83" s="34"/>
      <c r="BX83" s="35"/>
      <c r="BY83" s="30"/>
      <c r="BZ83" s="31"/>
    </row>
    <row r="84" spans="2:78" ht="24" customHeight="1" x14ac:dyDescent="0.15">
      <c r="B84" s="100" t="s">
        <v>25</v>
      </c>
      <c r="C84" s="101"/>
      <c r="D84" s="36"/>
      <c r="E84" s="37"/>
      <c r="F84" s="37"/>
      <c r="G84" s="37"/>
      <c r="H84" s="37"/>
      <c r="I84" s="38"/>
      <c r="J84" s="39"/>
      <c r="K84" s="40"/>
      <c r="L84" s="41"/>
      <c r="M84" s="38"/>
      <c r="N84" s="39"/>
      <c r="O84" s="40"/>
      <c r="P84" s="18"/>
      <c r="Q84" s="19"/>
      <c r="R84" s="104" t="s">
        <v>31</v>
      </c>
      <c r="S84" s="104"/>
      <c r="T84" s="104"/>
      <c r="U84" s="104"/>
      <c r="V84" s="104"/>
      <c r="W84" s="104"/>
      <c r="X84" s="100" t="s">
        <v>25</v>
      </c>
      <c r="Y84" s="101"/>
      <c r="Z84" s="20"/>
      <c r="AA84" s="21"/>
      <c r="AB84" s="21"/>
      <c r="AC84" s="21"/>
      <c r="AD84" s="21"/>
      <c r="AE84" s="22"/>
      <c r="AF84" s="23"/>
      <c r="AG84" s="24"/>
      <c r="AH84" s="18"/>
      <c r="AI84" s="22"/>
      <c r="AJ84" s="23"/>
      <c r="AK84" s="24"/>
      <c r="AL84" s="18"/>
      <c r="AM84" s="19"/>
      <c r="AO84" s="100" t="s">
        <v>25</v>
      </c>
      <c r="AP84" s="101"/>
      <c r="AQ84" s="36"/>
      <c r="AR84" s="37"/>
      <c r="AS84" s="37"/>
      <c r="AT84" s="37"/>
      <c r="AU84" s="37"/>
      <c r="AV84" s="38"/>
      <c r="AW84" s="39"/>
      <c r="AX84" s="40"/>
      <c r="AY84" s="41"/>
      <c r="AZ84" s="38"/>
      <c r="BA84" s="39"/>
      <c r="BB84" s="40"/>
      <c r="BC84" s="18"/>
      <c r="BD84" s="19"/>
      <c r="BE84" s="104" t="s">
        <v>31</v>
      </c>
      <c r="BF84" s="104"/>
      <c r="BG84" s="104"/>
      <c r="BH84" s="104"/>
      <c r="BI84" s="104"/>
      <c r="BJ84" s="104"/>
      <c r="BK84" s="100" t="s">
        <v>25</v>
      </c>
      <c r="BL84" s="101"/>
      <c r="BM84" s="20"/>
      <c r="BN84" s="21"/>
      <c r="BO84" s="21"/>
      <c r="BP84" s="21"/>
      <c r="BQ84" s="21"/>
      <c r="BR84" s="22"/>
      <c r="BS84" s="23"/>
      <c r="BT84" s="24"/>
      <c r="BU84" s="18"/>
      <c r="BV84" s="22"/>
      <c r="BW84" s="23"/>
      <c r="BX84" s="24"/>
      <c r="BY84" s="18"/>
      <c r="BZ84" s="19"/>
    </row>
    <row r="85" spans="2:78" ht="24" customHeight="1" thickBot="1" x14ac:dyDescent="0.2">
      <c r="B85" s="102"/>
      <c r="C85" s="103"/>
      <c r="D85" s="42"/>
      <c r="E85" s="43"/>
      <c r="F85" s="44"/>
      <c r="G85" s="45"/>
      <c r="H85" s="46"/>
      <c r="I85" s="43"/>
      <c r="J85" s="44"/>
      <c r="K85" s="45"/>
      <c r="L85" s="46"/>
      <c r="M85" s="43"/>
      <c r="N85" s="44"/>
      <c r="O85" s="45"/>
      <c r="P85" s="30"/>
      <c r="Q85" s="31"/>
      <c r="R85" s="104"/>
      <c r="S85" s="104"/>
      <c r="T85" s="104"/>
      <c r="U85" s="104"/>
      <c r="V85" s="104"/>
      <c r="W85" s="104"/>
      <c r="X85" s="102"/>
      <c r="Y85" s="103"/>
      <c r="Z85" s="32"/>
      <c r="AA85" s="33"/>
      <c r="AB85" s="34"/>
      <c r="AC85" s="35"/>
      <c r="AD85" s="30"/>
      <c r="AE85" s="33"/>
      <c r="AF85" s="34"/>
      <c r="AG85" s="35"/>
      <c r="AH85" s="30"/>
      <c r="AI85" s="33"/>
      <c r="AJ85" s="34"/>
      <c r="AK85" s="35"/>
      <c r="AL85" s="30"/>
      <c r="AM85" s="31"/>
      <c r="AO85" s="102"/>
      <c r="AP85" s="103"/>
      <c r="AQ85" s="42"/>
      <c r="AR85" s="43"/>
      <c r="AS85" s="44"/>
      <c r="AT85" s="45"/>
      <c r="AU85" s="46"/>
      <c r="AV85" s="43"/>
      <c r="AW85" s="44"/>
      <c r="AX85" s="45"/>
      <c r="AY85" s="46"/>
      <c r="AZ85" s="43"/>
      <c r="BA85" s="44"/>
      <c r="BB85" s="45"/>
      <c r="BC85" s="30"/>
      <c r="BD85" s="31"/>
      <c r="BE85" s="104"/>
      <c r="BF85" s="104"/>
      <c r="BG85" s="104"/>
      <c r="BH85" s="104"/>
      <c r="BI85" s="104"/>
      <c r="BJ85" s="104"/>
      <c r="BK85" s="102"/>
      <c r="BL85" s="103"/>
      <c r="BM85" s="32"/>
      <c r="BN85" s="33"/>
      <c r="BO85" s="34"/>
      <c r="BP85" s="35"/>
      <c r="BQ85" s="30"/>
      <c r="BR85" s="33"/>
      <c r="BS85" s="34"/>
      <c r="BT85" s="35"/>
      <c r="BU85" s="30"/>
      <c r="BV85" s="33"/>
      <c r="BW85" s="34"/>
      <c r="BX85" s="35"/>
      <c r="BY85" s="30"/>
      <c r="BZ85" s="31"/>
    </row>
    <row r="86" spans="2:78" ht="24" customHeight="1" x14ac:dyDescent="0.15">
      <c r="B86" s="100" t="s">
        <v>25</v>
      </c>
      <c r="C86" s="101"/>
      <c r="D86" s="47" t="s">
        <v>32</v>
      </c>
      <c r="E86" s="48" t="s">
        <v>32</v>
      </c>
      <c r="F86" s="49"/>
      <c r="G86" s="50"/>
      <c r="H86" s="51" t="s">
        <v>32</v>
      </c>
      <c r="I86" s="48" t="s">
        <v>32</v>
      </c>
      <c r="J86" s="49"/>
      <c r="K86" s="50"/>
      <c r="L86" s="51" t="s">
        <v>32</v>
      </c>
      <c r="M86" s="48" t="s">
        <v>32</v>
      </c>
      <c r="N86" s="49"/>
      <c r="O86" s="50"/>
      <c r="P86" s="51" t="s">
        <v>32</v>
      </c>
      <c r="Q86" s="52" t="s">
        <v>32</v>
      </c>
      <c r="R86" s="109" t="s">
        <v>33</v>
      </c>
      <c r="S86" s="104"/>
      <c r="T86" s="104"/>
      <c r="U86" s="104"/>
      <c r="V86" s="104"/>
      <c r="W86" s="117"/>
      <c r="X86" s="100" t="s">
        <v>25</v>
      </c>
      <c r="Y86" s="101"/>
      <c r="Z86" s="47" t="s">
        <v>34</v>
      </c>
      <c r="AA86" s="48" t="s">
        <v>34</v>
      </c>
      <c r="AB86" s="53" t="s">
        <v>32</v>
      </c>
      <c r="AC86" s="51" t="s">
        <v>32</v>
      </c>
      <c r="AD86" s="51" t="s">
        <v>34</v>
      </c>
      <c r="AE86" s="48" t="s">
        <v>34</v>
      </c>
      <c r="AF86" s="53" t="s">
        <v>32</v>
      </c>
      <c r="AG86" s="51" t="s">
        <v>32</v>
      </c>
      <c r="AH86" s="51" t="s">
        <v>34</v>
      </c>
      <c r="AI86" s="48" t="s">
        <v>34</v>
      </c>
      <c r="AJ86" s="53" t="s">
        <v>32</v>
      </c>
      <c r="AK86" s="51" t="s">
        <v>32</v>
      </c>
      <c r="AL86" s="51" t="s">
        <v>34</v>
      </c>
      <c r="AM86" s="54" t="s">
        <v>34</v>
      </c>
      <c r="AO86" s="100" t="s">
        <v>25</v>
      </c>
      <c r="AP86" s="101"/>
      <c r="AQ86" s="47" t="s">
        <v>32</v>
      </c>
      <c r="AR86" s="48" t="s">
        <v>32</v>
      </c>
      <c r="AS86" s="49"/>
      <c r="AT86" s="50"/>
      <c r="AU86" s="51" t="s">
        <v>32</v>
      </c>
      <c r="AV86" s="48" t="s">
        <v>32</v>
      </c>
      <c r="AW86" s="49"/>
      <c r="AX86" s="50"/>
      <c r="AY86" s="51" t="s">
        <v>32</v>
      </c>
      <c r="AZ86" s="48" t="s">
        <v>32</v>
      </c>
      <c r="BA86" s="49"/>
      <c r="BB86" s="50"/>
      <c r="BC86" s="51" t="s">
        <v>32</v>
      </c>
      <c r="BD86" s="52" t="s">
        <v>32</v>
      </c>
      <c r="BE86" s="109" t="s">
        <v>33</v>
      </c>
      <c r="BF86" s="104"/>
      <c r="BG86" s="104"/>
      <c r="BH86" s="104"/>
      <c r="BI86" s="104"/>
      <c r="BJ86" s="117"/>
      <c r="BK86" s="100" t="s">
        <v>25</v>
      </c>
      <c r="BL86" s="101"/>
      <c r="BM86" s="47" t="s">
        <v>34</v>
      </c>
      <c r="BN86" s="48" t="s">
        <v>34</v>
      </c>
      <c r="BO86" s="53" t="s">
        <v>32</v>
      </c>
      <c r="BP86" s="51" t="s">
        <v>32</v>
      </c>
      <c r="BQ86" s="51" t="s">
        <v>34</v>
      </c>
      <c r="BR86" s="48" t="s">
        <v>34</v>
      </c>
      <c r="BS86" s="53" t="s">
        <v>32</v>
      </c>
      <c r="BT86" s="51" t="s">
        <v>32</v>
      </c>
      <c r="BU86" s="51" t="s">
        <v>34</v>
      </c>
      <c r="BV86" s="48" t="s">
        <v>34</v>
      </c>
      <c r="BW86" s="53" t="s">
        <v>32</v>
      </c>
      <c r="BX86" s="51" t="s">
        <v>32</v>
      </c>
      <c r="BY86" s="51" t="s">
        <v>34</v>
      </c>
      <c r="BZ86" s="54" t="s">
        <v>34</v>
      </c>
    </row>
    <row r="87" spans="2:78" ht="24" customHeight="1" x14ac:dyDescent="0.15">
      <c r="B87" s="115"/>
      <c r="C87" s="116"/>
      <c r="D87" s="55"/>
      <c r="E87" s="56"/>
      <c r="F87" s="57" t="s">
        <v>32</v>
      </c>
      <c r="G87" s="58" t="s">
        <v>32</v>
      </c>
      <c r="H87" s="59"/>
      <c r="I87" s="56"/>
      <c r="J87" s="57" t="s">
        <v>32</v>
      </c>
      <c r="K87" s="58" t="s">
        <v>32</v>
      </c>
      <c r="L87" s="59"/>
      <c r="M87" s="56"/>
      <c r="N87" s="57" t="s">
        <v>32</v>
      </c>
      <c r="O87" s="58" t="s">
        <v>32</v>
      </c>
      <c r="P87" s="59"/>
      <c r="Q87" s="60"/>
      <c r="R87" s="107"/>
      <c r="S87" s="105"/>
      <c r="T87" s="105"/>
      <c r="U87" s="105"/>
      <c r="V87" s="105"/>
      <c r="W87" s="118"/>
      <c r="X87" s="115"/>
      <c r="Y87" s="116"/>
      <c r="Z87" s="61" t="s">
        <v>32</v>
      </c>
      <c r="AA87" s="57" t="s">
        <v>32</v>
      </c>
      <c r="AB87" s="57" t="s">
        <v>34</v>
      </c>
      <c r="AC87" s="58" t="s">
        <v>34</v>
      </c>
      <c r="AD87" s="62" t="s">
        <v>32</v>
      </c>
      <c r="AE87" s="57" t="s">
        <v>32</v>
      </c>
      <c r="AF87" s="57" t="s">
        <v>34</v>
      </c>
      <c r="AG87" s="58" t="s">
        <v>34</v>
      </c>
      <c r="AH87" s="62" t="s">
        <v>32</v>
      </c>
      <c r="AI87" s="57" t="s">
        <v>32</v>
      </c>
      <c r="AJ87" s="57" t="s">
        <v>34</v>
      </c>
      <c r="AK87" s="58" t="s">
        <v>34</v>
      </c>
      <c r="AL87" s="62" t="s">
        <v>32</v>
      </c>
      <c r="AM87" s="63" t="s">
        <v>32</v>
      </c>
      <c r="AO87" s="115"/>
      <c r="AP87" s="116"/>
      <c r="AQ87" s="55"/>
      <c r="AR87" s="56"/>
      <c r="AS87" s="57" t="s">
        <v>32</v>
      </c>
      <c r="AT87" s="58" t="s">
        <v>32</v>
      </c>
      <c r="AU87" s="59"/>
      <c r="AV87" s="56"/>
      <c r="AW87" s="57" t="s">
        <v>32</v>
      </c>
      <c r="AX87" s="58" t="s">
        <v>32</v>
      </c>
      <c r="AY87" s="59"/>
      <c r="AZ87" s="56"/>
      <c r="BA87" s="57" t="s">
        <v>32</v>
      </c>
      <c r="BB87" s="58" t="s">
        <v>32</v>
      </c>
      <c r="BC87" s="59"/>
      <c r="BD87" s="60"/>
      <c r="BE87" s="107"/>
      <c r="BF87" s="105"/>
      <c r="BG87" s="105"/>
      <c r="BH87" s="105"/>
      <c r="BI87" s="105"/>
      <c r="BJ87" s="118"/>
      <c r="BK87" s="115"/>
      <c r="BL87" s="116"/>
      <c r="BM87" s="61" t="s">
        <v>32</v>
      </c>
      <c r="BN87" s="57" t="s">
        <v>32</v>
      </c>
      <c r="BO87" s="57" t="s">
        <v>34</v>
      </c>
      <c r="BP87" s="58" t="s">
        <v>34</v>
      </c>
      <c r="BQ87" s="62" t="s">
        <v>32</v>
      </c>
      <c r="BR87" s="57" t="s">
        <v>32</v>
      </c>
      <c r="BS87" s="57" t="s">
        <v>34</v>
      </c>
      <c r="BT87" s="58" t="s">
        <v>34</v>
      </c>
      <c r="BU87" s="62" t="s">
        <v>32</v>
      </c>
      <c r="BV87" s="57" t="s">
        <v>32</v>
      </c>
      <c r="BW87" s="57" t="s">
        <v>34</v>
      </c>
      <c r="BX87" s="58" t="s">
        <v>34</v>
      </c>
      <c r="BY87" s="62" t="s">
        <v>32</v>
      </c>
      <c r="BZ87" s="63" t="s">
        <v>32</v>
      </c>
    </row>
    <row r="88" spans="2:78" ht="24" customHeight="1" thickBot="1" x14ac:dyDescent="0.2">
      <c r="B88" s="102"/>
      <c r="C88" s="103"/>
      <c r="D88" s="64" t="s">
        <v>32</v>
      </c>
      <c r="E88" s="65" t="s">
        <v>32</v>
      </c>
      <c r="F88" s="66"/>
      <c r="G88" s="67"/>
      <c r="H88" s="68" t="s">
        <v>32</v>
      </c>
      <c r="I88" s="65" t="s">
        <v>32</v>
      </c>
      <c r="J88" s="66"/>
      <c r="K88" s="67"/>
      <c r="L88" s="68" t="s">
        <v>32</v>
      </c>
      <c r="M88" s="65" t="s">
        <v>32</v>
      </c>
      <c r="N88" s="66"/>
      <c r="O88" s="67"/>
      <c r="P88" s="68" t="s">
        <v>32</v>
      </c>
      <c r="Q88" s="69" t="s">
        <v>32</v>
      </c>
      <c r="R88" s="111"/>
      <c r="S88" s="112"/>
      <c r="T88" s="112"/>
      <c r="U88" s="112"/>
      <c r="V88" s="112"/>
      <c r="W88" s="119"/>
      <c r="X88" s="115"/>
      <c r="Y88" s="116"/>
      <c r="Z88" s="64" t="s">
        <v>34</v>
      </c>
      <c r="AA88" s="65" t="s">
        <v>34</v>
      </c>
      <c r="AB88" s="70" t="s">
        <v>32</v>
      </c>
      <c r="AC88" s="68" t="s">
        <v>32</v>
      </c>
      <c r="AD88" s="68" t="s">
        <v>34</v>
      </c>
      <c r="AE88" s="65" t="s">
        <v>34</v>
      </c>
      <c r="AF88" s="70" t="s">
        <v>32</v>
      </c>
      <c r="AG88" s="68" t="s">
        <v>32</v>
      </c>
      <c r="AH88" s="68" t="s">
        <v>34</v>
      </c>
      <c r="AI88" s="65" t="s">
        <v>34</v>
      </c>
      <c r="AJ88" s="70" t="s">
        <v>32</v>
      </c>
      <c r="AK88" s="68" t="s">
        <v>32</v>
      </c>
      <c r="AL88" s="68" t="s">
        <v>34</v>
      </c>
      <c r="AM88" s="71" t="s">
        <v>34</v>
      </c>
      <c r="AO88" s="102"/>
      <c r="AP88" s="103"/>
      <c r="AQ88" s="64" t="s">
        <v>32</v>
      </c>
      <c r="AR88" s="65" t="s">
        <v>32</v>
      </c>
      <c r="AS88" s="66"/>
      <c r="AT88" s="67"/>
      <c r="AU88" s="68" t="s">
        <v>32</v>
      </c>
      <c r="AV88" s="65" t="s">
        <v>32</v>
      </c>
      <c r="AW88" s="66"/>
      <c r="AX88" s="67"/>
      <c r="AY88" s="68" t="s">
        <v>32</v>
      </c>
      <c r="AZ88" s="65" t="s">
        <v>32</v>
      </c>
      <c r="BA88" s="66"/>
      <c r="BB88" s="67"/>
      <c r="BC88" s="68" t="s">
        <v>32</v>
      </c>
      <c r="BD88" s="69" t="s">
        <v>32</v>
      </c>
      <c r="BE88" s="111"/>
      <c r="BF88" s="112"/>
      <c r="BG88" s="112"/>
      <c r="BH88" s="112"/>
      <c r="BI88" s="112"/>
      <c r="BJ88" s="119"/>
      <c r="BK88" s="115"/>
      <c r="BL88" s="116"/>
      <c r="BM88" s="64" t="s">
        <v>34</v>
      </c>
      <c r="BN88" s="65" t="s">
        <v>34</v>
      </c>
      <c r="BO88" s="70" t="s">
        <v>32</v>
      </c>
      <c r="BP88" s="68" t="s">
        <v>32</v>
      </c>
      <c r="BQ88" s="68" t="s">
        <v>34</v>
      </c>
      <c r="BR88" s="65" t="s">
        <v>34</v>
      </c>
      <c r="BS88" s="70" t="s">
        <v>32</v>
      </c>
      <c r="BT88" s="68" t="s">
        <v>32</v>
      </c>
      <c r="BU88" s="68" t="s">
        <v>34</v>
      </c>
      <c r="BV88" s="65" t="s">
        <v>34</v>
      </c>
      <c r="BW88" s="70" t="s">
        <v>32</v>
      </c>
      <c r="BX88" s="68" t="s">
        <v>32</v>
      </c>
      <c r="BY88" s="68" t="s">
        <v>34</v>
      </c>
      <c r="BZ88" s="71" t="s">
        <v>34</v>
      </c>
    </row>
    <row r="89" spans="2:78" ht="24" customHeight="1" x14ac:dyDescent="0.15">
      <c r="B89" s="152" t="s">
        <v>35</v>
      </c>
      <c r="C89" s="153"/>
      <c r="D89" s="154" t="s">
        <v>36</v>
      </c>
      <c r="E89" s="155"/>
      <c r="F89" s="153"/>
      <c r="G89" s="154" t="s">
        <v>36</v>
      </c>
      <c r="H89" s="155"/>
      <c r="I89" s="153"/>
      <c r="J89" s="154" t="s">
        <v>37</v>
      </c>
      <c r="K89" s="155"/>
      <c r="L89" s="158"/>
      <c r="M89" s="100" t="s">
        <v>38</v>
      </c>
      <c r="N89" s="121"/>
      <c r="O89" s="121"/>
      <c r="P89" s="121"/>
      <c r="Q89" s="121"/>
      <c r="R89" s="121"/>
      <c r="S89" s="121"/>
      <c r="T89" s="121"/>
      <c r="U89" s="100" t="s">
        <v>38</v>
      </c>
      <c r="V89" s="121"/>
      <c r="W89" s="121"/>
      <c r="X89" s="121"/>
      <c r="Y89" s="121"/>
      <c r="Z89" s="121"/>
      <c r="AA89" s="121"/>
      <c r="AB89" s="121"/>
      <c r="AC89" s="152" t="s">
        <v>35</v>
      </c>
      <c r="AD89" s="153"/>
      <c r="AE89" s="154" t="s">
        <v>36</v>
      </c>
      <c r="AF89" s="155"/>
      <c r="AG89" s="153"/>
      <c r="AH89" s="154" t="s">
        <v>36</v>
      </c>
      <c r="AI89" s="155"/>
      <c r="AJ89" s="153"/>
      <c r="AK89" s="154" t="s">
        <v>37</v>
      </c>
      <c r="AL89" s="155"/>
      <c r="AM89" s="158"/>
      <c r="AO89" s="152" t="s">
        <v>35</v>
      </c>
      <c r="AP89" s="153"/>
      <c r="AQ89" s="154" t="s">
        <v>36</v>
      </c>
      <c r="AR89" s="155"/>
      <c r="AS89" s="153"/>
      <c r="AT89" s="154" t="s">
        <v>36</v>
      </c>
      <c r="AU89" s="155"/>
      <c r="AV89" s="153"/>
      <c r="AW89" s="154" t="s">
        <v>37</v>
      </c>
      <c r="AX89" s="155"/>
      <c r="AY89" s="158"/>
      <c r="AZ89" s="100" t="s">
        <v>38</v>
      </c>
      <c r="BA89" s="121"/>
      <c r="BB89" s="121"/>
      <c r="BC89" s="121"/>
      <c r="BD89" s="121"/>
      <c r="BE89" s="121"/>
      <c r="BF89" s="121"/>
      <c r="BG89" s="121"/>
      <c r="BH89" s="100" t="s">
        <v>38</v>
      </c>
      <c r="BI89" s="121"/>
      <c r="BJ89" s="121"/>
      <c r="BK89" s="121"/>
      <c r="BL89" s="121"/>
      <c r="BM89" s="121"/>
      <c r="BN89" s="121"/>
      <c r="BO89" s="121"/>
      <c r="BP89" s="152" t="s">
        <v>35</v>
      </c>
      <c r="BQ89" s="153"/>
      <c r="BR89" s="154" t="s">
        <v>36</v>
      </c>
      <c r="BS89" s="155"/>
      <c r="BT89" s="153"/>
      <c r="BU89" s="154" t="s">
        <v>36</v>
      </c>
      <c r="BV89" s="155"/>
      <c r="BW89" s="153"/>
      <c r="BX89" s="154" t="s">
        <v>37</v>
      </c>
      <c r="BY89" s="155"/>
      <c r="BZ89" s="158"/>
    </row>
    <row r="90" spans="2:78" ht="24" customHeight="1" x14ac:dyDescent="0.15">
      <c r="B90" s="150" t="s">
        <v>39</v>
      </c>
      <c r="C90" s="151"/>
      <c r="D90" s="146"/>
      <c r="E90" s="142"/>
      <c r="F90" s="116"/>
      <c r="G90" s="156"/>
      <c r="H90" s="157"/>
      <c r="I90" s="151"/>
      <c r="J90" s="142"/>
      <c r="K90" s="142"/>
      <c r="L90" s="148"/>
      <c r="M90" s="115" t="s">
        <v>40</v>
      </c>
      <c r="N90" s="142"/>
      <c r="O90" s="142"/>
      <c r="P90" s="142"/>
      <c r="Q90" s="142"/>
      <c r="R90" s="142"/>
      <c r="S90" s="142"/>
      <c r="T90" s="142"/>
      <c r="U90" s="115" t="s">
        <v>40</v>
      </c>
      <c r="V90" s="142"/>
      <c r="W90" s="142"/>
      <c r="X90" s="142"/>
      <c r="Y90" s="142"/>
      <c r="Z90" s="142"/>
      <c r="AA90" s="142"/>
      <c r="AB90" s="142"/>
      <c r="AC90" s="115" t="s">
        <v>39</v>
      </c>
      <c r="AD90" s="116"/>
      <c r="AE90" s="146"/>
      <c r="AF90" s="142"/>
      <c r="AG90" s="116"/>
      <c r="AH90" s="146"/>
      <c r="AI90" s="142"/>
      <c r="AJ90" s="116"/>
      <c r="AK90" s="146"/>
      <c r="AL90" s="142"/>
      <c r="AM90" s="148"/>
      <c r="AO90" s="150" t="s">
        <v>39</v>
      </c>
      <c r="AP90" s="151"/>
      <c r="AQ90" s="146"/>
      <c r="AR90" s="142"/>
      <c r="AS90" s="116"/>
      <c r="AT90" s="156"/>
      <c r="AU90" s="157"/>
      <c r="AV90" s="151"/>
      <c r="AW90" s="142"/>
      <c r="AX90" s="142"/>
      <c r="AY90" s="148"/>
      <c r="AZ90" s="115" t="s">
        <v>40</v>
      </c>
      <c r="BA90" s="142"/>
      <c r="BB90" s="142"/>
      <c r="BC90" s="142"/>
      <c r="BD90" s="142"/>
      <c r="BE90" s="142"/>
      <c r="BF90" s="142"/>
      <c r="BG90" s="142"/>
      <c r="BH90" s="115" t="s">
        <v>40</v>
      </c>
      <c r="BI90" s="142"/>
      <c r="BJ90" s="142"/>
      <c r="BK90" s="142"/>
      <c r="BL90" s="142"/>
      <c r="BM90" s="142"/>
      <c r="BN90" s="142"/>
      <c r="BO90" s="142"/>
      <c r="BP90" s="115" t="s">
        <v>39</v>
      </c>
      <c r="BQ90" s="116"/>
      <c r="BR90" s="146"/>
      <c r="BS90" s="142"/>
      <c r="BT90" s="116"/>
      <c r="BU90" s="146"/>
      <c r="BV90" s="142"/>
      <c r="BW90" s="116"/>
      <c r="BX90" s="146"/>
      <c r="BY90" s="142"/>
      <c r="BZ90" s="148"/>
    </row>
    <row r="91" spans="2:78" ht="24" customHeight="1" thickBot="1" x14ac:dyDescent="0.2">
      <c r="B91" s="102"/>
      <c r="C91" s="103"/>
      <c r="D91" s="147"/>
      <c r="E91" s="114"/>
      <c r="F91" s="103"/>
      <c r="G91" s="147"/>
      <c r="H91" s="114"/>
      <c r="I91" s="103"/>
      <c r="J91" s="114"/>
      <c r="K91" s="114"/>
      <c r="L91" s="149"/>
      <c r="M91" s="102" t="s">
        <v>41</v>
      </c>
      <c r="N91" s="114"/>
      <c r="O91" s="114"/>
      <c r="P91" s="114"/>
      <c r="Q91" s="114"/>
      <c r="R91" s="114"/>
      <c r="S91" s="114"/>
      <c r="T91" s="114"/>
      <c r="U91" s="102" t="s">
        <v>41</v>
      </c>
      <c r="V91" s="114"/>
      <c r="W91" s="114"/>
      <c r="X91" s="114"/>
      <c r="Y91" s="114"/>
      <c r="Z91" s="114"/>
      <c r="AA91" s="114"/>
      <c r="AB91" s="114"/>
      <c r="AC91" s="102"/>
      <c r="AD91" s="103"/>
      <c r="AE91" s="147"/>
      <c r="AF91" s="114"/>
      <c r="AG91" s="103"/>
      <c r="AH91" s="147"/>
      <c r="AI91" s="114"/>
      <c r="AJ91" s="103"/>
      <c r="AK91" s="147"/>
      <c r="AL91" s="114"/>
      <c r="AM91" s="149"/>
      <c r="AO91" s="102"/>
      <c r="AP91" s="103"/>
      <c r="AQ91" s="147"/>
      <c r="AR91" s="114"/>
      <c r="AS91" s="103"/>
      <c r="AT91" s="147"/>
      <c r="AU91" s="114"/>
      <c r="AV91" s="103"/>
      <c r="AW91" s="114"/>
      <c r="AX91" s="114"/>
      <c r="AY91" s="149"/>
      <c r="AZ91" s="102" t="s">
        <v>41</v>
      </c>
      <c r="BA91" s="114"/>
      <c r="BB91" s="114"/>
      <c r="BC91" s="114"/>
      <c r="BD91" s="114"/>
      <c r="BE91" s="114"/>
      <c r="BF91" s="114"/>
      <c r="BG91" s="114"/>
      <c r="BH91" s="102" t="s">
        <v>41</v>
      </c>
      <c r="BI91" s="114"/>
      <c r="BJ91" s="114"/>
      <c r="BK91" s="114"/>
      <c r="BL91" s="114"/>
      <c r="BM91" s="114"/>
      <c r="BN91" s="114"/>
      <c r="BO91" s="114"/>
      <c r="BP91" s="102"/>
      <c r="BQ91" s="103"/>
      <c r="BR91" s="147"/>
      <c r="BS91" s="114"/>
      <c r="BT91" s="103"/>
      <c r="BU91" s="147"/>
      <c r="BV91" s="114"/>
      <c r="BW91" s="103"/>
      <c r="BX91" s="147"/>
      <c r="BY91" s="114"/>
      <c r="BZ91" s="149"/>
    </row>
    <row r="92" spans="2:78" ht="24" customHeight="1" thickBot="1" x14ac:dyDescent="0.2">
      <c r="B92" s="137" t="s">
        <v>42</v>
      </c>
      <c r="C92" s="138"/>
      <c r="D92" s="138"/>
      <c r="E92" s="139"/>
      <c r="F92" s="138"/>
      <c r="G92" s="138"/>
      <c r="H92" s="138"/>
      <c r="I92" s="138"/>
      <c r="J92" s="141"/>
      <c r="K92" s="137" t="s">
        <v>43</v>
      </c>
      <c r="L92" s="138"/>
      <c r="M92" s="138"/>
      <c r="N92" s="139"/>
      <c r="O92" s="143" t="s">
        <v>44</v>
      </c>
      <c r="P92" s="144"/>
      <c r="Q92" s="144"/>
      <c r="R92" s="144"/>
      <c r="S92" s="144"/>
      <c r="T92" s="144"/>
      <c r="U92" s="145"/>
      <c r="V92" s="137" t="s">
        <v>45</v>
      </c>
      <c r="W92" s="138"/>
      <c r="X92" s="139"/>
      <c r="Y92" s="140"/>
      <c r="Z92" s="138"/>
      <c r="AA92" s="141"/>
      <c r="AB92" s="137" t="s">
        <v>46</v>
      </c>
      <c r="AC92" s="138"/>
      <c r="AD92" s="139"/>
      <c r="AE92" s="140"/>
      <c r="AF92" s="138"/>
      <c r="AG92" s="141"/>
      <c r="AH92" s="137" t="s">
        <v>47</v>
      </c>
      <c r="AI92" s="138"/>
      <c r="AJ92" s="139"/>
      <c r="AK92" s="140"/>
      <c r="AL92" s="138"/>
      <c r="AM92" s="141"/>
      <c r="AO92" s="137" t="s">
        <v>42</v>
      </c>
      <c r="AP92" s="138"/>
      <c r="AQ92" s="138"/>
      <c r="AR92" s="139"/>
      <c r="AS92" s="138"/>
      <c r="AT92" s="138"/>
      <c r="AU92" s="138"/>
      <c r="AV92" s="138"/>
      <c r="AW92" s="141"/>
      <c r="AX92" s="137" t="s">
        <v>43</v>
      </c>
      <c r="AY92" s="138"/>
      <c r="AZ92" s="138"/>
      <c r="BA92" s="139"/>
      <c r="BB92" s="143" t="s">
        <v>44</v>
      </c>
      <c r="BC92" s="144"/>
      <c r="BD92" s="144"/>
      <c r="BE92" s="144"/>
      <c r="BF92" s="144"/>
      <c r="BG92" s="144"/>
      <c r="BH92" s="145"/>
      <c r="BI92" s="137" t="s">
        <v>45</v>
      </c>
      <c r="BJ92" s="138"/>
      <c r="BK92" s="139"/>
      <c r="BL92" s="140"/>
      <c r="BM92" s="138"/>
      <c r="BN92" s="141"/>
      <c r="BO92" s="137" t="s">
        <v>46</v>
      </c>
      <c r="BP92" s="138"/>
      <c r="BQ92" s="139"/>
      <c r="BR92" s="140"/>
      <c r="BS92" s="138"/>
      <c r="BT92" s="141"/>
      <c r="BU92" s="137" t="s">
        <v>47</v>
      </c>
      <c r="BV92" s="138"/>
      <c r="BW92" s="139"/>
      <c r="BX92" s="140"/>
      <c r="BY92" s="138"/>
      <c r="BZ92" s="141"/>
    </row>
    <row r="93" spans="2:78" ht="24" customHeight="1" x14ac:dyDescent="0.15">
      <c r="B93" s="136" t="s">
        <v>74</v>
      </c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O93" s="136" t="s">
        <v>74</v>
      </c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  <c r="BP93" s="136"/>
      <c r="BQ93" s="136"/>
      <c r="BR93" s="136"/>
      <c r="BS93" s="136"/>
      <c r="BT93" s="136"/>
      <c r="BU93" s="136"/>
      <c r="BV93" s="136"/>
      <c r="BW93" s="136"/>
      <c r="BX93" s="136"/>
      <c r="BY93" s="136"/>
      <c r="BZ93" s="136"/>
    </row>
    <row r="94" spans="2:78" ht="18.75" customHeight="1" x14ac:dyDescent="0.15"/>
    <row r="95" spans="2:78" ht="12" customHeight="1" x14ac:dyDescent="0.15"/>
  </sheetData>
  <mergeCells count="522">
    <mergeCell ref="AO62:BZ62"/>
    <mergeCell ref="AR65:AW66"/>
    <mergeCell ref="AO74:AP75"/>
    <mergeCell ref="BE74:BJ75"/>
    <mergeCell ref="BK74:BL75"/>
    <mergeCell ref="AO82:AP83"/>
    <mergeCell ref="BE86:BJ88"/>
    <mergeCell ref="BK86:BL88"/>
    <mergeCell ref="AO89:AP89"/>
    <mergeCell ref="AQ89:AS89"/>
    <mergeCell ref="AT89:AV89"/>
    <mergeCell ref="AW89:AY89"/>
    <mergeCell ref="AZ89:BG89"/>
    <mergeCell ref="BH89:BO89"/>
    <mergeCell ref="AR70:AS71"/>
    <mergeCell ref="AT70:BD71"/>
    <mergeCell ref="AO69:AP69"/>
    <mergeCell ref="AQ69:AT69"/>
    <mergeCell ref="AO45:AP46"/>
    <mergeCell ref="BE45:BJ46"/>
    <mergeCell ref="BK45:BL46"/>
    <mergeCell ref="AO47:AP48"/>
    <mergeCell ref="BE47:BJ48"/>
    <mergeCell ref="BK47:BL48"/>
    <mergeCell ref="AO49:AP50"/>
    <mergeCell ref="BE49:BJ50"/>
    <mergeCell ref="BK49:BL50"/>
    <mergeCell ref="AO51:AP52"/>
    <mergeCell ref="BE51:BJ52"/>
    <mergeCell ref="BK51:BL52"/>
    <mergeCell ref="AO53:AP54"/>
    <mergeCell ref="BE53:BJ54"/>
    <mergeCell ref="BK53:BL54"/>
    <mergeCell ref="AZ59:BG59"/>
    <mergeCell ref="BH59:BO59"/>
    <mergeCell ref="BP7:BZ8"/>
    <mergeCell ref="BP9:BZ10"/>
    <mergeCell ref="AO10:AQ10"/>
    <mergeCell ref="BK10:BM10"/>
    <mergeCell ref="AR34:AW35"/>
    <mergeCell ref="AO36:AW37"/>
    <mergeCell ref="AX36:BG36"/>
    <mergeCell ref="BH36:BQ37"/>
    <mergeCell ref="BR36:BZ37"/>
    <mergeCell ref="AX37:BG37"/>
    <mergeCell ref="AX38:BD38"/>
    <mergeCell ref="BE38:BJ38"/>
    <mergeCell ref="BK38:BL38"/>
    <mergeCell ref="BM38:BP38"/>
    <mergeCell ref="BQ38:BS38"/>
    <mergeCell ref="BT38:BZ38"/>
    <mergeCell ref="AO39:AQ41"/>
    <mergeCell ref="AR39:AS40"/>
    <mergeCell ref="AT39:BD40"/>
    <mergeCell ref="BE39:BJ42"/>
    <mergeCell ref="BN39:BO40"/>
    <mergeCell ref="BP39:BZ40"/>
    <mergeCell ref="AO1:BZ1"/>
    <mergeCell ref="AO2:AQ3"/>
    <mergeCell ref="AR2:AW3"/>
    <mergeCell ref="AX2:BG3"/>
    <mergeCell ref="BH2:BQ3"/>
    <mergeCell ref="BR2:BZ3"/>
    <mergeCell ref="AO4:AW5"/>
    <mergeCell ref="AX4:BG4"/>
    <mergeCell ref="BH4:BQ5"/>
    <mergeCell ref="BR4:BZ5"/>
    <mergeCell ref="AX5:BG5"/>
    <mergeCell ref="AO6:AP6"/>
    <mergeCell ref="AQ6:AT6"/>
    <mergeCell ref="AU6:AW6"/>
    <mergeCell ref="AX6:BD6"/>
    <mergeCell ref="BE6:BJ6"/>
    <mergeCell ref="BM6:BP6"/>
    <mergeCell ref="BQ6:BS6"/>
    <mergeCell ref="BT6:BZ6"/>
    <mergeCell ref="E2:J3"/>
    <mergeCell ref="E34:J35"/>
    <mergeCell ref="E65:J66"/>
    <mergeCell ref="BI92:BK92"/>
    <mergeCell ref="BL92:BN92"/>
    <mergeCell ref="BO92:BQ92"/>
    <mergeCell ref="BH90:BO90"/>
    <mergeCell ref="BP90:BQ91"/>
    <mergeCell ref="BR90:BT91"/>
    <mergeCell ref="BU92:BW92"/>
    <mergeCell ref="BX92:BZ92"/>
    <mergeCell ref="AK90:AM91"/>
    <mergeCell ref="AO90:AP91"/>
    <mergeCell ref="AQ90:AS91"/>
    <mergeCell ref="AT90:AV91"/>
    <mergeCell ref="AW90:AY91"/>
    <mergeCell ref="AZ90:BG90"/>
    <mergeCell ref="R82:W83"/>
    <mergeCell ref="X82:Y83"/>
    <mergeCell ref="R74:W75"/>
    <mergeCell ref="X74:Y75"/>
    <mergeCell ref="AK89:AM89"/>
    <mergeCell ref="AO70:AQ72"/>
    <mergeCell ref="AO93:BZ93"/>
    <mergeCell ref="AK92:AM92"/>
    <mergeCell ref="AO92:AR92"/>
    <mergeCell ref="AS92:AW92"/>
    <mergeCell ref="AX92:BA92"/>
    <mergeCell ref="BB92:BH92"/>
    <mergeCell ref="AO76:AP77"/>
    <mergeCell ref="BE76:BJ77"/>
    <mergeCell ref="BK76:BL77"/>
    <mergeCell ref="BR92:BT92"/>
    <mergeCell ref="BP89:BQ89"/>
    <mergeCell ref="BR89:BT89"/>
    <mergeCell ref="BU89:BW89"/>
    <mergeCell ref="BX89:BZ89"/>
    <mergeCell ref="BU90:BW91"/>
    <mergeCell ref="BX90:BZ91"/>
    <mergeCell ref="D90:F91"/>
    <mergeCell ref="G90:I91"/>
    <mergeCell ref="J90:L91"/>
    <mergeCell ref="M90:T90"/>
    <mergeCell ref="U90:AB90"/>
    <mergeCell ref="AC90:AD91"/>
    <mergeCell ref="AE90:AG91"/>
    <mergeCell ref="AH90:AJ91"/>
    <mergeCell ref="B93:AM93"/>
    <mergeCell ref="B92:E92"/>
    <mergeCell ref="F92:J92"/>
    <mergeCell ref="K92:N92"/>
    <mergeCell ref="O92:U92"/>
    <mergeCell ref="V92:X92"/>
    <mergeCell ref="Y92:AA92"/>
    <mergeCell ref="AB92:AD92"/>
    <mergeCell ref="AE92:AG92"/>
    <mergeCell ref="AH92:AJ92"/>
    <mergeCell ref="BP70:BZ71"/>
    <mergeCell ref="B73:D73"/>
    <mergeCell ref="X73:Z73"/>
    <mergeCell ref="AO73:AQ73"/>
    <mergeCell ref="BK73:BM73"/>
    <mergeCell ref="AC72:AM73"/>
    <mergeCell ref="AR72:AS73"/>
    <mergeCell ref="AT72:BD73"/>
    <mergeCell ref="E72:F73"/>
    <mergeCell ref="G72:Q73"/>
    <mergeCell ref="AA72:AB73"/>
    <mergeCell ref="BN72:BO73"/>
    <mergeCell ref="BP72:BZ73"/>
    <mergeCell ref="B70:D72"/>
    <mergeCell ref="E70:F71"/>
    <mergeCell ref="G70:Q71"/>
    <mergeCell ref="R70:W73"/>
    <mergeCell ref="X70:Z72"/>
    <mergeCell ref="AA70:AB71"/>
    <mergeCell ref="AC70:AM71"/>
    <mergeCell ref="AU69:AW69"/>
    <mergeCell ref="AX69:BD69"/>
    <mergeCell ref="BE69:BJ69"/>
    <mergeCell ref="BK69:BL69"/>
    <mergeCell ref="BM69:BP69"/>
    <mergeCell ref="BQ69:BS69"/>
    <mergeCell ref="BT69:BZ69"/>
    <mergeCell ref="B69:C69"/>
    <mergeCell ref="D69:G69"/>
    <mergeCell ref="H69:J69"/>
    <mergeCell ref="K69:Q69"/>
    <mergeCell ref="R69:W69"/>
    <mergeCell ref="X69:Y69"/>
    <mergeCell ref="Z69:AC69"/>
    <mergeCell ref="AD69:AF69"/>
    <mergeCell ref="AG69:AM69"/>
    <mergeCell ref="B1:AM1"/>
    <mergeCell ref="B2:D3"/>
    <mergeCell ref="K2:T3"/>
    <mergeCell ref="U2:AD3"/>
    <mergeCell ref="AE2:AM3"/>
    <mergeCell ref="B64:AM64"/>
    <mergeCell ref="B4:J5"/>
    <mergeCell ref="K4:T4"/>
    <mergeCell ref="U4:AD5"/>
    <mergeCell ref="AE4:AM5"/>
    <mergeCell ref="K5:T5"/>
    <mergeCell ref="B6:C6"/>
    <mergeCell ref="D6:G6"/>
    <mergeCell ref="H6:J6"/>
    <mergeCell ref="K6:Q6"/>
    <mergeCell ref="R6:W6"/>
    <mergeCell ref="X6:Y6"/>
    <mergeCell ref="Z6:AC6"/>
    <mergeCell ref="AD6:AF6"/>
    <mergeCell ref="AG6:AM6"/>
    <mergeCell ref="B7:D9"/>
    <mergeCell ref="AC7:AM8"/>
    <mergeCell ref="E9:F10"/>
    <mergeCell ref="G9:Q10"/>
    <mergeCell ref="AA9:AB10"/>
    <mergeCell ref="AC9:AM10"/>
    <mergeCell ref="B10:D10"/>
    <mergeCell ref="X10:Z10"/>
    <mergeCell ref="B19:C20"/>
    <mergeCell ref="R19:W20"/>
    <mergeCell ref="X19:Y20"/>
    <mergeCell ref="E7:F8"/>
    <mergeCell ref="G7:Q8"/>
    <mergeCell ref="R7:W10"/>
    <mergeCell ref="X7:Z9"/>
    <mergeCell ref="AA7:AB8"/>
    <mergeCell ref="B11:C12"/>
    <mergeCell ref="R11:W12"/>
    <mergeCell ref="X11:Y12"/>
    <mergeCell ref="B13:C14"/>
    <mergeCell ref="R13:W14"/>
    <mergeCell ref="X13:Y14"/>
    <mergeCell ref="B21:C22"/>
    <mergeCell ref="R21:W22"/>
    <mergeCell ref="X21:Y22"/>
    <mergeCell ref="B15:C16"/>
    <mergeCell ref="R15:W16"/>
    <mergeCell ref="X15:Y16"/>
    <mergeCell ref="B17:C18"/>
    <mergeCell ref="R17:W18"/>
    <mergeCell ref="X17:Y18"/>
    <mergeCell ref="M27:T27"/>
    <mergeCell ref="U27:AB27"/>
    <mergeCell ref="B23:C25"/>
    <mergeCell ref="R23:W25"/>
    <mergeCell ref="X23:Y25"/>
    <mergeCell ref="B26:C26"/>
    <mergeCell ref="D26:F26"/>
    <mergeCell ref="G26:I26"/>
    <mergeCell ref="J26:L26"/>
    <mergeCell ref="M26:T26"/>
    <mergeCell ref="U26:AB26"/>
    <mergeCell ref="AC26:AD26"/>
    <mergeCell ref="AE26:AG26"/>
    <mergeCell ref="AH26:AJ26"/>
    <mergeCell ref="AK26:AM26"/>
    <mergeCell ref="B27:C28"/>
    <mergeCell ref="D27:F28"/>
    <mergeCell ref="AB29:AD29"/>
    <mergeCell ref="AE29:AG29"/>
    <mergeCell ref="AH29:AJ29"/>
    <mergeCell ref="AK29:AM29"/>
    <mergeCell ref="B29:E29"/>
    <mergeCell ref="F29:J29"/>
    <mergeCell ref="K29:N29"/>
    <mergeCell ref="O29:U29"/>
    <mergeCell ref="V29:X29"/>
    <mergeCell ref="Y29:AA29"/>
    <mergeCell ref="AC27:AD28"/>
    <mergeCell ref="AE27:AG28"/>
    <mergeCell ref="AH27:AJ28"/>
    <mergeCell ref="AK27:AM28"/>
    <mergeCell ref="M28:T28"/>
    <mergeCell ref="U28:AB28"/>
    <mergeCell ref="G27:I28"/>
    <mergeCell ref="J27:L28"/>
    <mergeCell ref="BK6:BL6"/>
    <mergeCell ref="AO11:AP12"/>
    <mergeCell ref="BE11:BJ12"/>
    <mergeCell ref="BK11:BL12"/>
    <mergeCell ref="AO13:AP14"/>
    <mergeCell ref="BE13:BJ14"/>
    <mergeCell ref="BK13:BL14"/>
    <mergeCell ref="AR9:AS10"/>
    <mergeCell ref="AT9:BD10"/>
    <mergeCell ref="BN9:BO10"/>
    <mergeCell ref="AO19:AP20"/>
    <mergeCell ref="BE19:BJ20"/>
    <mergeCell ref="BK19:BL20"/>
    <mergeCell ref="AO21:AP22"/>
    <mergeCell ref="BE21:BJ22"/>
    <mergeCell ref="BK21:BL22"/>
    <mergeCell ref="AO15:AP16"/>
    <mergeCell ref="BE15:BJ16"/>
    <mergeCell ref="BK15:BL16"/>
    <mergeCell ref="AO17:AP18"/>
    <mergeCell ref="BE17:BJ18"/>
    <mergeCell ref="BK17:BL18"/>
    <mergeCell ref="AO7:AQ9"/>
    <mergeCell ref="AR7:AS8"/>
    <mergeCell ref="AT7:BD8"/>
    <mergeCell ref="BE7:BJ10"/>
    <mergeCell ref="BK7:BM9"/>
    <mergeCell ref="BN7:BO8"/>
    <mergeCell ref="AO23:AP25"/>
    <mergeCell ref="BE23:BJ25"/>
    <mergeCell ref="BK23:BL25"/>
    <mergeCell ref="AO26:AP26"/>
    <mergeCell ref="AQ26:AS26"/>
    <mergeCell ref="AT26:AV26"/>
    <mergeCell ref="AW26:AY26"/>
    <mergeCell ref="AZ26:BG26"/>
    <mergeCell ref="BH26:BO26"/>
    <mergeCell ref="BP27:BQ28"/>
    <mergeCell ref="BR27:BT28"/>
    <mergeCell ref="BU27:BW28"/>
    <mergeCell ref="BX27:BZ28"/>
    <mergeCell ref="AZ28:BG28"/>
    <mergeCell ref="BH28:BO28"/>
    <mergeCell ref="BU26:BW26"/>
    <mergeCell ref="BX26:BZ26"/>
    <mergeCell ref="AO27:AP28"/>
    <mergeCell ref="AQ27:AS28"/>
    <mergeCell ref="AT27:AV28"/>
    <mergeCell ref="AW27:AY28"/>
    <mergeCell ref="AZ27:BG27"/>
    <mergeCell ref="BH27:BO27"/>
    <mergeCell ref="BP26:BQ26"/>
    <mergeCell ref="BR26:BT26"/>
    <mergeCell ref="B36:J37"/>
    <mergeCell ref="K36:T36"/>
    <mergeCell ref="U36:AD37"/>
    <mergeCell ref="AE36:AM37"/>
    <mergeCell ref="B38:C38"/>
    <mergeCell ref="BO29:BQ29"/>
    <mergeCell ref="BR29:BT29"/>
    <mergeCell ref="BU29:BW29"/>
    <mergeCell ref="BX29:BZ29"/>
    <mergeCell ref="AO30:BZ30"/>
    <mergeCell ref="AO29:AR29"/>
    <mergeCell ref="AS29:AW29"/>
    <mergeCell ref="AX29:BA29"/>
    <mergeCell ref="BB29:BH29"/>
    <mergeCell ref="BI29:BK29"/>
    <mergeCell ref="BL29:BN29"/>
    <mergeCell ref="B30:AM30"/>
    <mergeCell ref="BK39:BM41"/>
    <mergeCell ref="Z38:AC38"/>
    <mergeCell ref="AD38:AF38"/>
    <mergeCell ref="AG38:AM38"/>
    <mergeCell ref="AO38:AP38"/>
    <mergeCell ref="AQ38:AT38"/>
    <mergeCell ref="AU38:AW38"/>
    <mergeCell ref="BN41:BO42"/>
    <mergeCell ref="B33:AM33"/>
    <mergeCell ref="AO33:BZ33"/>
    <mergeCell ref="AO34:AQ35"/>
    <mergeCell ref="AX34:BG35"/>
    <mergeCell ref="BH34:BQ35"/>
    <mergeCell ref="BR34:BZ35"/>
    <mergeCell ref="D38:G38"/>
    <mergeCell ref="H38:J38"/>
    <mergeCell ref="K38:Q38"/>
    <mergeCell ref="R38:W38"/>
    <mergeCell ref="X38:Y38"/>
    <mergeCell ref="B34:D35"/>
    <mergeCell ref="K34:T35"/>
    <mergeCell ref="U34:AD35"/>
    <mergeCell ref="AE34:AM35"/>
    <mergeCell ref="K37:T37"/>
    <mergeCell ref="BP41:BZ42"/>
    <mergeCell ref="B43:C44"/>
    <mergeCell ref="R43:W44"/>
    <mergeCell ref="X43:Y44"/>
    <mergeCell ref="AO43:AP44"/>
    <mergeCell ref="BE43:BJ44"/>
    <mergeCell ref="BK43:BL44"/>
    <mergeCell ref="B42:D42"/>
    <mergeCell ref="X42:Z42"/>
    <mergeCell ref="AO42:AQ42"/>
    <mergeCell ref="BK42:BM42"/>
    <mergeCell ref="E41:F42"/>
    <mergeCell ref="G41:Q42"/>
    <mergeCell ref="AA41:AB42"/>
    <mergeCell ref="AC41:AM42"/>
    <mergeCell ref="AR41:AS42"/>
    <mergeCell ref="AT41:BD42"/>
    <mergeCell ref="B39:D41"/>
    <mergeCell ref="E39:F40"/>
    <mergeCell ref="G39:Q40"/>
    <mergeCell ref="R39:W42"/>
    <mergeCell ref="X39:Z41"/>
    <mergeCell ref="AA39:AB40"/>
    <mergeCell ref="AC39:AM40"/>
    <mergeCell ref="B45:C46"/>
    <mergeCell ref="R45:W46"/>
    <mergeCell ref="X45:Y46"/>
    <mergeCell ref="B47:C48"/>
    <mergeCell ref="R47:W48"/>
    <mergeCell ref="X47:Y48"/>
    <mergeCell ref="B53:C54"/>
    <mergeCell ref="R53:W54"/>
    <mergeCell ref="X53:Y54"/>
    <mergeCell ref="B49:C50"/>
    <mergeCell ref="R49:W50"/>
    <mergeCell ref="X49:Y50"/>
    <mergeCell ref="B51:C52"/>
    <mergeCell ref="R51:W52"/>
    <mergeCell ref="X51:Y52"/>
    <mergeCell ref="AO55:AP57"/>
    <mergeCell ref="BE55:BJ57"/>
    <mergeCell ref="BK55:BL57"/>
    <mergeCell ref="AK61:AM61"/>
    <mergeCell ref="AO61:AR61"/>
    <mergeCell ref="AS61:AW61"/>
    <mergeCell ref="B58:C58"/>
    <mergeCell ref="D58:F58"/>
    <mergeCell ref="G58:I58"/>
    <mergeCell ref="J58:L58"/>
    <mergeCell ref="M58:T58"/>
    <mergeCell ref="U58:AB58"/>
    <mergeCell ref="AK58:AM58"/>
    <mergeCell ref="AO58:AP58"/>
    <mergeCell ref="AQ58:AS58"/>
    <mergeCell ref="B55:C57"/>
    <mergeCell ref="R55:W57"/>
    <mergeCell ref="X55:Y57"/>
    <mergeCell ref="B59:C60"/>
    <mergeCell ref="D59:F60"/>
    <mergeCell ref="G59:I60"/>
    <mergeCell ref="J59:L60"/>
    <mergeCell ref="M59:T59"/>
    <mergeCell ref="AW59:AY60"/>
    <mergeCell ref="AX61:BA61"/>
    <mergeCell ref="BB61:BH61"/>
    <mergeCell ref="BI61:BK61"/>
    <mergeCell ref="BL61:BN61"/>
    <mergeCell ref="BU58:BW58"/>
    <mergeCell ref="BX58:BZ58"/>
    <mergeCell ref="AT58:AV58"/>
    <mergeCell ref="AW58:AY58"/>
    <mergeCell ref="AZ58:BG58"/>
    <mergeCell ref="BH58:BO58"/>
    <mergeCell ref="BU59:BW60"/>
    <mergeCell ref="BX59:BZ60"/>
    <mergeCell ref="BO61:BQ61"/>
    <mergeCell ref="BR61:BT61"/>
    <mergeCell ref="BU61:BW61"/>
    <mergeCell ref="BX61:BZ61"/>
    <mergeCell ref="AO59:AP60"/>
    <mergeCell ref="BP58:BQ58"/>
    <mergeCell ref="BR58:BT58"/>
    <mergeCell ref="AC58:AD58"/>
    <mergeCell ref="AE58:AG58"/>
    <mergeCell ref="AH58:AJ58"/>
    <mergeCell ref="BH60:BO60"/>
    <mergeCell ref="AQ59:AS60"/>
    <mergeCell ref="BP59:BQ60"/>
    <mergeCell ref="BR59:BT60"/>
    <mergeCell ref="AZ60:BG60"/>
    <mergeCell ref="AT59:AV60"/>
    <mergeCell ref="B62:AM62"/>
    <mergeCell ref="AB61:AD61"/>
    <mergeCell ref="AE61:AG61"/>
    <mergeCell ref="AH61:AJ61"/>
    <mergeCell ref="U59:AB59"/>
    <mergeCell ref="M60:T60"/>
    <mergeCell ref="U60:AB60"/>
    <mergeCell ref="B61:E61"/>
    <mergeCell ref="F61:J61"/>
    <mergeCell ref="K61:N61"/>
    <mergeCell ref="O61:U61"/>
    <mergeCell ref="V61:X61"/>
    <mergeCell ref="Y61:AA61"/>
    <mergeCell ref="AC59:AD60"/>
    <mergeCell ref="AE59:AG60"/>
    <mergeCell ref="AH59:AJ60"/>
    <mergeCell ref="AK59:AM60"/>
    <mergeCell ref="AO64:BZ64"/>
    <mergeCell ref="B65:D66"/>
    <mergeCell ref="K65:T66"/>
    <mergeCell ref="U65:AD66"/>
    <mergeCell ref="AE65:AM66"/>
    <mergeCell ref="AO65:AQ66"/>
    <mergeCell ref="AX65:BG66"/>
    <mergeCell ref="BH65:BQ66"/>
    <mergeCell ref="BR67:BZ68"/>
    <mergeCell ref="U67:AD68"/>
    <mergeCell ref="AE67:AM68"/>
    <mergeCell ref="B67:J68"/>
    <mergeCell ref="K67:T67"/>
    <mergeCell ref="AO67:AW68"/>
    <mergeCell ref="AX67:BG67"/>
    <mergeCell ref="BR65:BZ66"/>
    <mergeCell ref="K68:T68"/>
    <mergeCell ref="AX68:BG68"/>
    <mergeCell ref="BH67:BQ68"/>
    <mergeCell ref="M91:T91"/>
    <mergeCell ref="U91:AB91"/>
    <mergeCell ref="AZ91:BG91"/>
    <mergeCell ref="BH91:BO91"/>
    <mergeCell ref="B80:C81"/>
    <mergeCell ref="R80:W81"/>
    <mergeCell ref="X80:Y81"/>
    <mergeCell ref="AO80:AP81"/>
    <mergeCell ref="BE80:BJ81"/>
    <mergeCell ref="BK80:BL81"/>
    <mergeCell ref="B86:C88"/>
    <mergeCell ref="R86:W88"/>
    <mergeCell ref="X86:Y88"/>
    <mergeCell ref="AO86:AP88"/>
    <mergeCell ref="B89:C89"/>
    <mergeCell ref="D89:F89"/>
    <mergeCell ref="G89:I89"/>
    <mergeCell ref="J89:L89"/>
    <mergeCell ref="M89:T89"/>
    <mergeCell ref="U89:AB89"/>
    <mergeCell ref="AC89:AD89"/>
    <mergeCell ref="AE89:AG89"/>
    <mergeCell ref="AH89:AJ89"/>
    <mergeCell ref="B90:C91"/>
    <mergeCell ref="B84:C85"/>
    <mergeCell ref="R84:W85"/>
    <mergeCell ref="X84:Y85"/>
    <mergeCell ref="AO84:AP85"/>
    <mergeCell ref="BN70:BO71"/>
    <mergeCell ref="BE84:BJ85"/>
    <mergeCell ref="BK84:BL85"/>
    <mergeCell ref="B82:C83"/>
    <mergeCell ref="BE82:BJ83"/>
    <mergeCell ref="BK82:BL83"/>
    <mergeCell ref="BE70:BJ73"/>
    <mergeCell ref="BK70:BM72"/>
    <mergeCell ref="B74:C75"/>
    <mergeCell ref="R78:W79"/>
    <mergeCell ref="X78:Y79"/>
    <mergeCell ref="AO78:AP79"/>
    <mergeCell ref="BE78:BJ79"/>
    <mergeCell ref="BK78:BL79"/>
    <mergeCell ref="B78:C79"/>
    <mergeCell ref="B76:C77"/>
    <mergeCell ref="R76:W77"/>
    <mergeCell ref="X76:Y77"/>
  </mergeCells>
  <phoneticPr fontId="1"/>
  <pageMargins left="0.51181102362204722" right="0.51181102362204722" top="0.55118110236220474" bottom="0.55118110236220474" header="0.31496062992125984" footer="0.31496062992125984"/>
  <pageSetup paperSize="9" scale="109" orientation="portrait" horizontalDpi="4294967294" r:id="rId1"/>
  <rowBreaks count="1" manualBreakCount="1">
    <brk id="31" max="16383" man="1"/>
  </rowBreaks>
  <colBreaks count="1" manualBreakCount="1">
    <brk id="39" max="1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showGridLines="0" workbookViewId="0">
      <selection sqref="A1:P24"/>
    </sheetView>
  </sheetViews>
  <sheetFormatPr defaultRowHeight="13.5" x14ac:dyDescent="0.15"/>
  <cols>
    <col min="1" max="3" width="2.625" customWidth="1"/>
    <col min="4" max="5" width="4.25" customWidth="1"/>
    <col min="6" max="70" width="2.625" customWidth="1"/>
  </cols>
  <sheetData>
    <row r="1" spans="1:15" ht="17.25" x14ac:dyDescent="0.15">
      <c r="A1" s="9" t="s">
        <v>56</v>
      </c>
    </row>
    <row r="2" spans="1:15" ht="9" customHeight="1" x14ac:dyDescent="0.15">
      <c r="B2" s="177" t="s">
        <v>51</v>
      </c>
      <c r="C2" s="177"/>
      <c r="D2" s="177"/>
      <c r="E2" s="177"/>
      <c r="F2" s="177"/>
      <c r="G2" s="177"/>
      <c r="H2" s="177"/>
      <c r="I2" s="177"/>
      <c r="J2" s="177"/>
      <c r="K2" s="177"/>
      <c r="L2" s="75"/>
    </row>
    <row r="3" spans="1:15" ht="9" customHeight="1" x14ac:dyDescent="0.15">
      <c r="B3" s="177"/>
      <c r="C3" s="177"/>
      <c r="D3" s="177"/>
      <c r="E3" s="177"/>
      <c r="F3" s="177"/>
      <c r="G3" s="177"/>
      <c r="H3" s="177"/>
      <c r="I3" s="177"/>
      <c r="J3" s="177"/>
      <c r="K3" s="177"/>
      <c r="M3" s="1"/>
    </row>
    <row r="4" spans="1:15" ht="6" customHeight="1" x14ac:dyDescent="0.15">
      <c r="M4" s="2"/>
    </row>
    <row r="5" spans="1:15" ht="6" customHeight="1" x14ac:dyDescent="0.15">
      <c r="M5" s="2"/>
      <c r="N5" s="1"/>
    </row>
    <row r="6" spans="1:15" ht="9" customHeight="1" x14ac:dyDescent="0.15">
      <c r="B6" s="177" t="s">
        <v>52</v>
      </c>
      <c r="C6" s="177"/>
      <c r="D6" s="177"/>
      <c r="E6" s="177"/>
      <c r="F6" s="177"/>
      <c r="G6" s="177"/>
      <c r="H6" s="177"/>
      <c r="I6" s="177"/>
      <c r="J6" s="177"/>
      <c r="K6" s="177"/>
      <c r="M6" s="2"/>
      <c r="N6" s="2"/>
    </row>
    <row r="7" spans="1:15" ht="9" customHeight="1" x14ac:dyDescent="0.15"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"/>
      <c r="M7" s="2"/>
      <c r="N7" s="2"/>
    </row>
    <row r="8" spans="1:15" ht="6" customHeight="1" x14ac:dyDescent="0.15">
      <c r="L8" s="2"/>
      <c r="M8" s="3"/>
      <c r="N8" s="2"/>
    </row>
    <row r="9" spans="1:15" ht="6" customHeight="1" x14ac:dyDescent="0.15">
      <c r="L9" s="2"/>
      <c r="N9" s="2"/>
    </row>
    <row r="10" spans="1:15" ht="9" customHeight="1" x14ac:dyDescent="0.15">
      <c r="B10" s="177" t="s">
        <v>54</v>
      </c>
      <c r="C10" s="177"/>
      <c r="D10" s="177"/>
      <c r="E10" s="177"/>
      <c r="F10" s="177"/>
      <c r="G10" s="177"/>
      <c r="H10" s="177"/>
      <c r="I10" s="177"/>
      <c r="J10" s="177"/>
      <c r="K10" s="177"/>
      <c r="L10" s="3"/>
      <c r="N10" s="2"/>
    </row>
    <row r="11" spans="1:15" ht="9" customHeight="1" x14ac:dyDescent="0.15"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N11" s="2"/>
    </row>
    <row r="12" spans="1:15" ht="6" customHeight="1" x14ac:dyDescent="0.15">
      <c r="N12" s="2"/>
      <c r="O12" s="4"/>
    </row>
    <row r="13" spans="1:15" ht="6" customHeight="1" x14ac:dyDescent="0.15">
      <c r="N13" s="2"/>
      <c r="O13" s="5"/>
    </row>
    <row r="14" spans="1:15" ht="9" customHeight="1" x14ac:dyDescent="0.15">
      <c r="B14" s="177" t="s">
        <v>57</v>
      </c>
      <c r="C14" s="177"/>
      <c r="D14" s="177"/>
      <c r="E14" s="177"/>
      <c r="F14" s="177"/>
      <c r="G14" s="177"/>
      <c r="H14" s="177"/>
      <c r="I14" s="177"/>
      <c r="J14" s="177"/>
      <c r="K14" s="177"/>
      <c r="N14" s="2"/>
    </row>
    <row r="15" spans="1:15" ht="9" customHeight="1" x14ac:dyDescent="0.15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"/>
      <c r="M15" s="5"/>
      <c r="N15" s="2"/>
    </row>
    <row r="16" spans="1:15" ht="6" customHeight="1" x14ac:dyDescent="0.15">
      <c r="L16" s="2"/>
      <c r="M16" s="5"/>
      <c r="N16" s="2"/>
    </row>
    <row r="17" spans="2:14" ht="6" customHeight="1" x14ac:dyDescent="0.15">
      <c r="L17" s="2"/>
      <c r="M17" s="77"/>
      <c r="N17" s="76"/>
    </row>
    <row r="18" spans="2:14" ht="9" customHeight="1" x14ac:dyDescent="0.15">
      <c r="B18" s="177" t="s">
        <v>53</v>
      </c>
      <c r="C18" s="177"/>
      <c r="D18" s="177"/>
      <c r="E18" s="177"/>
      <c r="F18" s="177"/>
      <c r="G18" s="177"/>
      <c r="H18" s="177"/>
      <c r="I18" s="177"/>
      <c r="J18" s="177"/>
      <c r="K18" s="177"/>
      <c r="L18" s="3"/>
      <c r="M18" s="76"/>
      <c r="N18" s="76"/>
    </row>
    <row r="19" spans="2:14" ht="9" customHeight="1" x14ac:dyDescent="0.15"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M19" s="2"/>
      <c r="N19" s="76"/>
    </row>
    <row r="20" spans="2:14" ht="6" customHeight="1" x14ac:dyDescent="0.15">
      <c r="M20" s="2"/>
      <c r="N20" s="78"/>
    </row>
    <row r="21" spans="2:14" ht="6" customHeight="1" x14ac:dyDescent="0.15">
      <c r="M21" s="2"/>
    </row>
    <row r="22" spans="2:14" ht="9" customHeight="1" x14ac:dyDescent="0.15">
      <c r="B22" s="177" t="s">
        <v>55</v>
      </c>
      <c r="C22" s="177"/>
      <c r="D22" s="177"/>
      <c r="E22" s="177"/>
      <c r="F22" s="177"/>
      <c r="G22" s="177"/>
      <c r="H22" s="177"/>
      <c r="I22" s="177"/>
      <c r="J22" s="177"/>
      <c r="K22" s="177"/>
      <c r="L22" s="75"/>
      <c r="M22" s="3"/>
    </row>
    <row r="23" spans="2:14" ht="9" customHeight="1" x14ac:dyDescent="0.15">
      <c r="B23" s="177"/>
      <c r="C23" s="177"/>
      <c r="D23" s="177"/>
      <c r="E23" s="177"/>
      <c r="F23" s="177"/>
      <c r="G23" s="177"/>
      <c r="H23" s="177"/>
      <c r="I23" s="177"/>
      <c r="J23" s="177"/>
      <c r="K23" s="177"/>
    </row>
    <row r="24" spans="2:14" ht="6" customHeight="1" x14ac:dyDescent="0.15"/>
    <row r="25" spans="2:14" ht="6" customHeight="1" x14ac:dyDescent="0.15"/>
    <row r="26" spans="2:14" ht="9" customHeight="1" x14ac:dyDescent="0.15"/>
    <row r="27" spans="2:14" ht="9" customHeight="1" x14ac:dyDescent="0.15"/>
    <row r="28" spans="2:14" ht="6" customHeight="1" x14ac:dyDescent="0.15"/>
    <row r="29" spans="2:14" ht="6" customHeight="1" x14ac:dyDescent="0.15"/>
    <row r="30" spans="2:14" ht="6" customHeight="1" x14ac:dyDescent="0.15"/>
    <row r="31" spans="2:14" ht="6" customHeight="1" x14ac:dyDescent="0.15"/>
    <row r="32" spans="2:14" ht="6" customHeight="1" x14ac:dyDescent="0.15"/>
    <row r="33" ht="6" customHeight="1" x14ac:dyDescent="0.15"/>
    <row r="34" ht="6" customHeight="1" x14ac:dyDescent="0.15"/>
    <row r="35" ht="6" customHeight="1" x14ac:dyDescent="0.15"/>
    <row r="36" ht="6" customHeight="1" x14ac:dyDescent="0.15"/>
    <row r="37" ht="6" customHeight="1" x14ac:dyDescent="0.15"/>
    <row r="38" ht="6" customHeight="1" x14ac:dyDescent="0.15"/>
    <row r="39" ht="6" customHeight="1" x14ac:dyDescent="0.15"/>
  </sheetData>
  <mergeCells count="24">
    <mergeCell ref="B2:C3"/>
    <mergeCell ref="D2:E3"/>
    <mergeCell ref="F2:H3"/>
    <mergeCell ref="I2:K3"/>
    <mergeCell ref="B6:C7"/>
    <mergeCell ref="D6:E7"/>
    <mergeCell ref="F6:H7"/>
    <mergeCell ref="I6:K7"/>
    <mergeCell ref="B10:C11"/>
    <mergeCell ref="D10:E11"/>
    <mergeCell ref="F10:H11"/>
    <mergeCell ref="I10:K11"/>
    <mergeCell ref="B14:C15"/>
    <mergeCell ref="D14:E15"/>
    <mergeCell ref="F14:H15"/>
    <mergeCell ref="I14:K15"/>
    <mergeCell ref="B18:C19"/>
    <mergeCell ref="D18:E19"/>
    <mergeCell ref="F18:H19"/>
    <mergeCell ref="I18:K19"/>
    <mergeCell ref="B22:C23"/>
    <mergeCell ref="D22:E23"/>
    <mergeCell ref="F22:H23"/>
    <mergeCell ref="I22:K2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作成手順</vt:lpstr>
      <vt:lpstr>対戦表</vt:lpstr>
      <vt:lpstr>選手名簿</vt:lpstr>
      <vt:lpstr>ｽｺｱｼｰﾄ</vt:lpstr>
      <vt:lpstr>決勝Ｔ</vt:lpstr>
      <vt:lpstr>ｽｺｱｼｰﾄ!Print_Area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仁</dc:creator>
  <cp:lastModifiedBy>仁 鈴木</cp:lastModifiedBy>
  <cp:lastPrinted>2024-02-19T10:33:31Z</cp:lastPrinted>
  <dcterms:created xsi:type="dcterms:W3CDTF">2013-05-24T22:44:08Z</dcterms:created>
  <dcterms:modified xsi:type="dcterms:W3CDTF">2024-02-25T07:11:03Z</dcterms:modified>
</cp:coreProperties>
</file>